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nc\OneDrive\Documents\"/>
    </mc:Choice>
  </mc:AlternateContent>
  <bookViews>
    <workbookView xWindow="0" yWindow="0" windowWidth="16815" windowHeight="7365" activeTab="1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Sheet1!$A$1:$KL$59</definedName>
  </definedNames>
  <calcPr calcId="152511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A58" i="1" l="1"/>
  <c r="KA57" i="1"/>
  <c r="KA56" i="1"/>
  <c r="KA55" i="1"/>
  <c r="KA54" i="1"/>
  <c r="KA53" i="1"/>
  <c r="KA52" i="1"/>
  <c r="KA51" i="1"/>
  <c r="KA50" i="1"/>
  <c r="KA49" i="1"/>
  <c r="KA48" i="1"/>
  <c r="KA47" i="1"/>
  <c r="KA46" i="1"/>
  <c r="KA45" i="1"/>
  <c r="KA44" i="1"/>
  <c r="KA43" i="1"/>
  <c r="KA42" i="1"/>
  <c r="KA41" i="1"/>
  <c r="KA40" i="1"/>
  <c r="KA39" i="1"/>
  <c r="KA38" i="1"/>
  <c r="KA37" i="1"/>
  <c r="KA36" i="1"/>
  <c r="KA35" i="1"/>
  <c r="KA34" i="1"/>
  <c r="KA33" i="1"/>
  <c r="KA32" i="1"/>
  <c r="KA31" i="1"/>
  <c r="KA30" i="1"/>
  <c r="KA29" i="1"/>
  <c r="KA28" i="1"/>
  <c r="KA27" i="1"/>
  <c r="KA26" i="1"/>
  <c r="KA25" i="1"/>
  <c r="KA24" i="1"/>
  <c r="KA23" i="1"/>
  <c r="KA22" i="1"/>
  <c r="KA21" i="1"/>
  <c r="KA20" i="1"/>
  <c r="KA19" i="1"/>
  <c r="KA18" i="1"/>
  <c r="KA17" i="1"/>
  <c r="KA16" i="1"/>
  <c r="KA15" i="1"/>
  <c r="KA14" i="1"/>
  <c r="KA13" i="1"/>
  <c r="KA12" i="1"/>
  <c r="KA11" i="1"/>
  <c r="KA10" i="1"/>
  <c r="KA9" i="1"/>
  <c r="KA8" i="1"/>
  <c r="KA7" i="1"/>
  <c r="KA6" i="1"/>
  <c r="KA5" i="1"/>
  <c r="KA4" i="1"/>
  <c r="KA3" i="1"/>
  <c r="KA2" i="1"/>
  <c r="KA59" i="1"/>
  <c r="JZ65" i="1"/>
  <c r="JZ64" i="1"/>
  <c r="JQ59" i="1"/>
  <c r="JQ58" i="1"/>
  <c r="JQ57" i="1"/>
  <c r="JQ56" i="1"/>
  <c r="JQ55" i="1"/>
  <c r="JQ54" i="1"/>
  <c r="JQ53" i="1"/>
  <c r="JQ52" i="1"/>
  <c r="JQ51" i="1"/>
  <c r="JQ50" i="1"/>
  <c r="JQ49" i="1"/>
  <c r="JQ48" i="1"/>
  <c r="JQ47" i="1"/>
  <c r="JQ46" i="1"/>
  <c r="JQ45" i="1"/>
  <c r="JQ44" i="1"/>
  <c r="JQ43" i="1"/>
  <c r="JQ42" i="1"/>
  <c r="JQ41" i="1"/>
  <c r="JQ40" i="1"/>
  <c r="JQ39" i="1"/>
  <c r="JQ38" i="1"/>
  <c r="JQ37" i="1"/>
  <c r="JQ36" i="1"/>
  <c r="JQ35" i="1"/>
  <c r="JQ34" i="1"/>
  <c r="JQ33" i="1"/>
  <c r="JQ32" i="1"/>
  <c r="JQ31" i="1"/>
  <c r="JQ30" i="1"/>
  <c r="JQ29" i="1"/>
  <c r="JQ28" i="1"/>
  <c r="JQ27" i="1"/>
  <c r="JQ26" i="1"/>
  <c r="JQ25" i="1"/>
  <c r="JQ24" i="1"/>
  <c r="JQ23" i="1"/>
  <c r="JQ22" i="1"/>
  <c r="JQ21" i="1"/>
  <c r="JQ20" i="1"/>
  <c r="JQ19" i="1"/>
  <c r="JQ18" i="1"/>
  <c r="JQ17" i="1"/>
  <c r="JQ16" i="1"/>
  <c r="JQ15" i="1"/>
  <c r="JQ14" i="1"/>
  <c r="JQ13" i="1"/>
  <c r="JQ12" i="1"/>
  <c r="JQ11" i="1"/>
  <c r="JQ10" i="1"/>
  <c r="JQ9" i="1"/>
  <c r="JQ8" i="1"/>
  <c r="JQ7" i="1"/>
  <c r="JQ6" i="1"/>
  <c r="JQ5" i="1"/>
  <c r="JQ4" i="1"/>
  <c r="JQ3" i="1"/>
  <c r="JQ2" i="1"/>
  <c r="KI59" i="1"/>
  <c r="KI58" i="1"/>
  <c r="KI57" i="1"/>
  <c r="KI56" i="1"/>
  <c r="KI55" i="1"/>
  <c r="KI54" i="1"/>
  <c r="KI53" i="1"/>
  <c r="KI52" i="1"/>
  <c r="KI51" i="1"/>
  <c r="KI50" i="1"/>
  <c r="KI49" i="1"/>
  <c r="KI48" i="1"/>
  <c r="KI47" i="1"/>
  <c r="KI46" i="1"/>
  <c r="KI45" i="1"/>
  <c r="KI44" i="1"/>
  <c r="KI43" i="1"/>
  <c r="KI42" i="1"/>
  <c r="KI41" i="1"/>
  <c r="KI40" i="1"/>
  <c r="KI39" i="1"/>
  <c r="KI38" i="1"/>
  <c r="KI37" i="1"/>
  <c r="KI36" i="1"/>
  <c r="KI35" i="1"/>
  <c r="KI34" i="1"/>
  <c r="KI33" i="1"/>
  <c r="KI32" i="1"/>
  <c r="KI31" i="1"/>
  <c r="KI30" i="1"/>
  <c r="KI29" i="1"/>
  <c r="KI28" i="1"/>
  <c r="KI27" i="1"/>
  <c r="KI26" i="1"/>
  <c r="KI25" i="1"/>
  <c r="KI24" i="1"/>
  <c r="KI23" i="1"/>
  <c r="KI22" i="1"/>
  <c r="KI21" i="1"/>
  <c r="KI20" i="1"/>
  <c r="KI19" i="1"/>
  <c r="KI18" i="1"/>
  <c r="KI17" i="1"/>
  <c r="KI16" i="1"/>
  <c r="KI15" i="1"/>
  <c r="KI14" i="1"/>
  <c r="KI13" i="1"/>
  <c r="KI12" i="1"/>
  <c r="KI11" i="1"/>
  <c r="KI10" i="1"/>
  <c r="KI9" i="1"/>
  <c r="KI8" i="1"/>
  <c r="KI7" i="1"/>
  <c r="KI6" i="1"/>
  <c r="KI5" i="1"/>
  <c r="KI4" i="1"/>
  <c r="KI3" i="1"/>
  <c r="KI2" i="1"/>
  <c r="KJ59" i="1"/>
  <c r="KH59" i="1"/>
  <c r="KG59" i="1"/>
  <c r="KF59" i="1"/>
  <c r="KE59" i="1"/>
  <c r="KD59" i="1"/>
  <c r="KC59" i="1"/>
  <c r="KJ58" i="1"/>
  <c r="KH58" i="1"/>
  <c r="KG58" i="1"/>
  <c r="KF58" i="1"/>
  <c r="KE58" i="1"/>
  <c r="KD58" i="1"/>
  <c r="KC58" i="1"/>
  <c r="KJ57" i="1"/>
  <c r="KH57" i="1"/>
  <c r="KG57" i="1"/>
  <c r="KF57" i="1"/>
  <c r="KE57" i="1"/>
  <c r="KD57" i="1"/>
  <c r="KC57" i="1"/>
  <c r="KJ56" i="1"/>
  <c r="KH56" i="1"/>
  <c r="KG56" i="1"/>
  <c r="KF56" i="1"/>
  <c r="KE56" i="1"/>
  <c r="KD56" i="1"/>
  <c r="KC56" i="1"/>
  <c r="KJ55" i="1"/>
  <c r="KH55" i="1"/>
  <c r="KG55" i="1"/>
  <c r="KF55" i="1"/>
  <c r="KE55" i="1"/>
  <c r="KD55" i="1"/>
  <c r="KC55" i="1"/>
  <c r="KJ54" i="1"/>
  <c r="KH54" i="1"/>
  <c r="KG54" i="1"/>
  <c r="KF54" i="1"/>
  <c r="KE54" i="1"/>
  <c r="KD54" i="1"/>
  <c r="KC54" i="1"/>
  <c r="KJ53" i="1"/>
  <c r="KH53" i="1"/>
  <c r="KG53" i="1"/>
  <c r="KF53" i="1"/>
  <c r="KE53" i="1"/>
  <c r="KD53" i="1"/>
  <c r="KC53" i="1"/>
  <c r="KJ52" i="1"/>
  <c r="KH52" i="1"/>
  <c r="KG52" i="1"/>
  <c r="KF52" i="1"/>
  <c r="KE52" i="1"/>
  <c r="KD52" i="1"/>
  <c r="KC52" i="1"/>
  <c r="KJ51" i="1"/>
  <c r="KH51" i="1"/>
  <c r="KG51" i="1"/>
  <c r="KF51" i="1"/>
  <c r="KE51" i="1"/>
  <c r="KD51" i="1"/>
  <c r="KC51" i="1"/>
  <c r="KJ50" i="1"/>
  <c r="KH50" i="1"/>
  <c r="KG50" i="1"/>
  <c r="KF50" i="1"/>
  <c r="KE50" i="1"/>
  <c r="KD50" i="1"/>
  <c r="KC50" i="1"/>
  <c r="KJ49" i="1"/>
  <c r="KH49" i="1"/>
  <c r="KG49" i="1"/>
  <c r="KF49" i="1"/>
  <c r="KE49" i="1"/>
  <c r="KD49" i="1"/>
  <c r="KC49" i="1"/>
  <c r="KJ48" i="1"/>
  <c r="KH48" i="1"/>
  <c r="KG48" i="1"/>
  <c r="KF48" i="1"/>
  <c r="KE48" i="1"/>
  <c r="KD48" i="1"/>
  <c r="KC48" i="1"/>
  <c r="KJ47" i="1"/>
  <c r="KH47" i="1"/>
  <c r="KG47" i="1"/>
  <c r="KF47" i="1"/>
  <c r="KE47" i="1"/>
  <c r="KD47" i="1"/>
  <c r="KC47" i="1"/>
  <c r="KJ46" i="1"/>
  <c r="KH46" i="1"/>
  <c r="KG46" i="1"/>
  <c r="KF46" i="1"/>
  <c r="KE46" i="1"/>
  <c r="KD46" i="1"/>
  <c r="KC46" i="1"/>
  <c r="KJ45" i="1"/>
  <c r="KH45" i="1"/>
  <c r="KG45" i="1"/>
  <c r="KF45" i="1"/>
  <c r="KE45" i="1"/>
  <c r="KD45" i="1"/>
  <c r="KC45" i="1"/>
  <c r="KJ44" i="1"/>
  <c r="KH44" i="1"/>
  <c r="KG44" i="1"/>
  <c r="KF44" i="1"/>
  <c r="KE44" i="1"/>
  <c r="KD44" i="1"/>
  <c r="KC44" i="1"/>
  <c r="KJ43" i="1"/>
  <c r="KH43" i="1"/>
  <c r="KG43" i="1"/>
  <c r="KF43" i="1"/>
  <c r="KE43" i="1"/>
  <c r="KD43" i="1"/>
  <c r="KC43" i="1"/>
  <c r="KJ42" i="1"/>
  <c r="KH42" i="1"/>
  <c r="KG42" i="1"/>
  <c r="KF42" i="1"/>
  <c r="KE42" i="1"/>
  <c r="KD42" i="1"/>
  <c r="KC42" i="1"/>
  <c r="KJ41" i="1"/>
  <c r="KH41" i="1"/>
  <c r="KG41" i="1"/>
  <c r="KF41" i="1"/>
  <c r="KE41" i="1"/>
  <c r="KD41" i="1"/>
  <c r="KC41" i="1"/>
  <c r="KJ40" i="1"/>
  <c r="KH40" i="1"/>
  <c r="KG40" i="1"/>
  <c r="KF40" i="1"/>
  <c r="KE40" i="1"/>
  <c r="KD40" i="1"/>
  <c r="KC40" i="1"/>
  <c r="KJ39" i="1"/>
  <c r="KH39" i="1"/>
  <c r="KG39" i="1"/>
  <c r="KF39" i="1"/>
  <c r="KE39" i="1"/>
  <c r="KD39" i="1"/>
  <c r="KC39" i="1"/>
  <c r="KJ38" i="1"/>
  <c r="KH38" i="1"/>
  <c r="KG38" i="1"/>
  <c r="KF38" i="1"/>
  <c r="KE38" i="1"/>
  <c r="KD38" i="1"/>
  <c r="KC38" i="1"/>
  <c r="KJ37" i="1"/>
  <c r="KH37" i="1"/>
  <c r="KG37" i="1"/>
  <c r="KF37" i="1"/>
  <c r="KE37" i="1"/>
  <c r="KD37" i="1"/>
  <c r="KC37" i="1"/>
  <c r="KJ36" i="1"/>
  <c r="KH36" i="1"/>
  <c r="KG36" i="1"/>
  <c r="KF36" i="1"/>
  <c r="KE36" i="1"/>
  <c r="KD36" i="1"/>
  <c r="KC36" i="1"/>
  <c r="KJ35" i="1"/>
  <c r="KH35" i="1"/>
  <c r="KG35" i="1"/>
  <c r="KF35" i="1"/>
  <c r="KE35" i="1"/>
  <c r="KD35" i="1"/>
  <c r="KC35" i="1"/>
  <c r="KJ34" i="1"/>
  <c r="KH34" i="1"/>
  <c r="KG34" i="1"/>
  <c r="KF34" i="1"/>
  <c r="KE34" i="1"/>
  <c r="KD34" i="1"/>
  <c r="KC34" i="1"/>
  <c r="KJ33" i="1"/>
  <c r="KH33" i="1"/>
  <c r="KG33" i="1"/>
  <c r="KF33" i="1"/>
  <c r="KE33" i="1"/>
  <c r="KD33" i="1"/>
  <c r="KC33" i="1"/>
  <c r="KJ32" i="1"/>
  <c r="KH32" i="1"/>
  <c r="KG32" i="1"/>
  <c r="KF32" i="1"/>
  <c r="KE32" i="1"/>
  <c r="KD32" i="1"/>
  <c r="KC32" i="1"/>
  <c r="KJ31" i="1"/>
  <c r="KH31" i="1"/>
  <c r="KG31" i="1"/>
  <c r="KF31" i="1"/>
  <c r="KE31" i="1"/>
  <c r="KD31" i="1"/>
  <c r="KC31" i="1"/>
  <c r="KJ30" i="1"/>
  <c r="KH30" i="1"/>
  <c r="KG30" i="1"/>
  <c r="KF30" i="1"/>
  <c r="KE30" i="1"/>
  <c r="KD30" i="1"/>
  <c r="KC30" i="1"/>
  <c r="KJ29" i="1"/>
  <c r="KH29" i="1"/>
  <c r="KG29" i="1"/>
  <c r="KF29" i="1"/>
  <c r="KE29" i="1"/>
  <c r="KD29" i="1"/>
  <c r="KC29" i="1"/>
  <c r="KJ28" i="1"/>
  <c r="KH28" i="1"/>
  <c r="KG28" i="1"/>
  <c r="KF28" i="1"/>
  <c r="KE28" i="1"/>
  <c r="KD28" i="1"/>
  <c r="KC28" i="1"/>
  <c r="KJ27" i="1"/>
  <c r="KH27" i="1"/>
  <c r="KG27" i="1"/>
  <c r="KF27" i="1"/>
  <c r="KE27" i="1"/>
  <c r="KD27" i="1"/>
  <c r="KC27" i="1"/>
  <c r="KJ26" i="1"/>
  <c r="KH26" i="1"/>
  <c r="KG26" i="1"/>
  <c r="KF26" i="1"/>
  <c r="KE26" i="1"/>
  <c r="KD26" i="1"/>
  <c r="KC26" i="1"/>
  <c r="KJ25" i="1"/>
  <c r="KH25" i="1"/>
  <c r="KG25" i="1"/>
  <c r="KF25" i="1"/>
  <c r="KE25" i="1"/>
  <c r="KD25" i="1"/>
  <c r="KC25" i="1"/>
  <c r="KJ24" i="1"/>
  <c r="KH24" i="1"/>
  <c r="KG24" i="1"/>
  <c r="KF24" i="1"/>
  <c r="KE24" i="1"/>
  <c r="KD24" i="1"/>
  <c r="KC24" i="1"/>
  <c r="KJ23" i="1"/>
  <c r="KH23" i="1"/>
  <c r="KG23" i="1"/>
  <c r="KF23" i="1"/>
  <c r="KE23" i="1"/>
  <c r="KD23" i="1"/>
  <c r="KC23" i="1"/>
  <c r="KJ22" i="1"/>
  <c r="KH22" i="1"/>
  <c r="KG22" i="1"/>
  <c r="KF22" i="1"/>
  <c r="KE22" i="1"/>
  <c r="KD22" i="1"/>
  <c r="KC22" i="1"/>
  <c r="KJ21" i="1"/>
  <c r="KH21" i="1"/>
  <c r="KG21" i="1"/>
  <c r="KF21" i="1"/>
  <c r="KE21" i="1"/>
  <c r="KD21" i="1"/>
  <c r="KC21" i="1"/>
  <c r="KJ20" i="1"/>
  <c r="KH20" i="1"/>
  <c r="KG20" i="1"/>
  <c r="KF20" i="1"/>
  <c r="KE20" i="1"/>
  <c r="KD20" i="1"/>
  <c r="KC20" i="1"/>
  <c r="KJ19" i="1"/>
  <c r="KH19" i="1"/>
  <c r="KG19" i="1"/>
  <c r="KF19" i="1"/>
  <c r="KE19" i="1"/>
  <c r="KD19" i="1"/>
  <c r="KC19" i="1"/>
  <c r="KJ18" i="1"/>
  <c r="KH18" i="1"/>
  <c r="KG18" i="1"/>
  <c r="KF18" i="1"/>
  <c r="KE18" i="1"/>
  <c r="KD18" i="1"/>
  <c r="KC18" i="1"/>
  <c r="KJ17" i="1"/>
  <c r="KH17" i="1"/>
  <c r="KG17" i="1"/>
  <c r="KF17" i="1"/>
  <c r="KE17" i="1"/>
  <c r="KD17" i="1"/>
  <c r="KC17" i="1"/>
  <c r="KJ16" i="1"/>
  <c r="KH16" i="1"/>
  <c r="KG16" i="1"/>
  <c r="KF16" i="1"/>
  <c r="KE16" i="1"/>
  <c r="KD16" i="1"/>
  <c r="KC16" i="1"/>
  <c r="KJ15" i="1"/>
  <c r="KH15" i="1"/>
  <c r="KG15" i="1"/>
  <c r="KF15" i="1"/>
  <c r="KE15" i="1"/>
  <c r="KD15" i="1"/>
  <c r="KC15" i="1"/>
  <c r="KJ14" i="1"/>
  <c r="KH14" i="1"/>
  <c r="KG14" i="1"/>
  <c r="KF14" i="1"/>
  <c r="KE14" i="1"/>
  <c r="KD14" i="1"/>
  <c r="KC14" i="1"/>
  <c r="KJ13" i="1"/>
  <c r="KH13" i="1"/>
  <c r="KG13" i="1"/>
  <c r="KF13" i="1"/>
  <c r="KE13" i="1"/>
  <c r="KD13" i="1"/>
  <c r="KC13" i="1"/>
  <c r="KJ12" i="1"/>
  <c r="KH12" i="1"/>
  <c r="KG12" i="1"/>
  <c r="KF12" i="1"/>
  <c r="KE12" i="1"/>
  <c r="KD12" i="1"/>
  <c r="KC12" i="1"/>
  <c r="KJ11" i="1"/>
  <c r="KH11" i="1"/>
  <c r="KG11" i="1"/>
  <c r="KF11" i="1"/>
  <c r="KE11" i="1"/>
  <c r="KD11" i="1"/>
  <c r="KC11" i="1"/>
  <c r="KJ10" i="1"/>
  <c r="KH10" i="1"/>
  <c r="KG10" i="1"/>
  <c r="KF10" i="1"/>
  <c r="KE10" i="1"/>
  <c r="KD10" i="1"/>
  <c r="KC10" i="1"/>
  <c r="KJ9" i="1"/>
  <c r="KH9" i="1"/>
  <c r="KG9" i="1"/>
  <c r="KF9" i="1"/>
  <c r="KE9" i="1"/>
  <c r="KD9" i="1"/>
  <c r="KC9" i="1"/>
  <c r="KJ8" i="1"/>
  <c r="KH8" i="1"/>
  <c r="KG8" i="1"/>
  <c r="KF8" i="1"/>
  <c r="KE8" i="1"/>
  <c r="KD8" i="1"/>
  <c r="KC8" i="1"/>
  <c r="KJ7" i="1"/>
  <c r="KH7" i="1"/>
  <c r="KG7" i="1"/>
  <c r="KF7" i="1"/>
  <c r="KE7" i="1"/>
  <c r="KD7" i="1"/>
  <c r="KC7" i="1"/>
  <c r="KJ6" i="1"/>
  <c r="KH6" i="1"/>
  <c r="KG6" i="1"/>
  <c r="KF6" i="1"/>
  <c r="KE6" i="1"/>
  <c r="KD6" i="1"/>
  <c r="KC6" i="1"/>
  <c r="KJ5" i="1"/>
  <c r="KH5" i="1"/>
  <c r="KG5" i="1"/>
  <c r="KF5" i="1"/>
  <c r="KE5" i="1"/>
  <c r="KD5" i="1"/>
  <c r="KC5" i="1"/>
  <c r="KJ4" i="1"/>
  <c r="KH4" i="1"/>
  <c r="KG4" i="1"/>
  <c r="KF4" i="1"/>
  <c r="KE4" i="1"/>
  <c r="KD4" i="1"/>
  <c r="KC4" i="1"/>
  <c r="KJ3" i="1"/>
  <c r="KH3" i="1"/>
  <c r="KG3" i="1"/>
  <c r="KF3" i="1"/>
  <c r="KE3" i="1"/>
  <c r="KD3" i="1"/>
  <c r="KC3" i="1"/>
  <c r="KJ2" i="1"/>
  <c r="KH2" i="1"/>
  <c r="KG2" i="1"/>
  <c r="KF2" i="1"/>
  <c r="KE2" i="1"/>
  <c r="KD2" i="1"/>
  <c r="KC2" i="1"/>
  <c r="KK2" i="1" l="1"/>
  <c r="KL2" i="1" s="1"/>
  <c r="KK3" i="1"/>
  <c r="KL3" i="1" s="1"/>
  <c r="KK4" i="1"/>
  <c r="KL4" i="1" s="1"/>
  <c r="KK5" i="1"/>
  <c r="KL5" i="1" s="1"/>
  <c r="KK6" i="1"/>
  <c r="KL6" i="1" s="1"/>
  <c r="KK7" i="1"/>
  <c r="KL7" i="1" s="1"/>
  <c r="KK8" i="1"/>
  <c r="KL8" i="1" s="1"/>
  <c r="KK9" i="1"/>
  <c r="KL9" i="1" s="1"/>
  <c r="KK10" i="1"/>
  <c r="KL10" i="1" s="1"/>
  <c r="KK11" i="1"/>
  <c r="KL11" i="1" s="1"/>
  <c r="KK12" i="1"/>
  <c r="KL12" i="1" s="1"/>
  <c r="KK13" i="1"/>
  <c r="KL13" i="1" s="1"/>
  <c r="KK14" i="1"/>
  <c r="KL14" i="1" s="1"/>
  <c r="KK15" i="1"/>
  <c r="KL15" i="1" s="1"/>
  <c r="KK16" i="1"/>
  <c r="KL16" i="1" s="1"/>
  <c r="KK17" i="1"/>
  <c r="KL17" i="1" s="1"/>
  <c r="KK18" i="1"/>
  <c r="KL18" i="1" s="1"/>
  <c r="KK19" i="1"/>
  <c r="KL19" i="1" s="1"/>
  <c r="KK20" i="1"/>
  <c r="KL20" i="1" s="1"/>
  <c r="KK21" i="1"/>
  <c r="KL21" i="1" s="1"/>
  <c r="KK22" i="1"/>
  <c r="KL22" i="1" s="1"/>
  <c r="KK23" i="1"/>
  <c r="KL23" i="1" s="1"/>
  <c r="KK24" i="1"/>
  <c r="KL24" i="1" s="1"/>
  <c r="KK25" i="1"/>
  <c r="KL25" i="1" s="1"/>
  <c r="KK26" i="1"/>
  <c r="KL26" i="1" s="1"/>
  <c r="KK27" i="1"/>
  <c r="KL27" i="1" s="1"/>
  <c r="KK28" i="1"/>
  <c r="KL28" i="1" s="1"/>
  <c r="KK29" i="1"/>
  <c r="KL29" i="1" s="1"/>
  <c r="KK30" i="1"/>
  <c r="KL30" i="1" s="1"/>
  <c r="KK31" i="1"/>
  <c r="KL31" i="1" s="1"/>
  <c r="KK32" i="1"/>
  <c r="KL32" i="1" s="1"/>
  <c r="KK33" i="1"/>
  <c r="KL33" i="1" s="1"/>
  <c r="KK34" i="1"/>
  <c r="KL34" i="1" s="1"/>
  <c r="KK35" i="1"/>
  <c r="KL35" i="1" s="1"/>
  <c r="KK36" i="1"/>
  <c r="KL36" i="1" s="1"/>
  <c r="KK37" i="1"/>
  <c r="KL37" i="1" s="1"/>
  <c r="KK38" i="1"/>
  <c r="KL38" i="1" s="1"/>
  <c r="KK39" i="1"/>
  <c r="KL39" i="1" s="1"/>
  <c r="KK40" i="1"/>
  <c r="KL40" i="1" s="1"/>
  <c r="KK41" i="1"/>
  <c r="KL41" i="1" s="1"/>
  <c r="KK42" i="1"/>
  <c r="KL42" i="1" s="1"/>
  <c r="KK43" i="1"/>
  <c r="KL43" i="1" s="1"/>
  <c r="KK44" i="1"/>
  <c r="KL44" i="1" s="1"/>
  <c r="KK45" i="1"/>
  <c r="KL45" i="1" s="1"/>
  <c r="KK46" i="1"/>
  <c r="KL46" i="1" s="1"/>
  <c r="KK47" i="1"/>
  <c r="KL47" i="1" s="1"/>
  <c r="KK48" i="1"/>
  <c r="KL48" i="1" s="1"/>
  <c r="KK49" i="1"/>
  <c r="KL49" i="1" s="1"/>
  <c r="KK50" i="1"/>
  <c r="KL50" i="1" s="1"/>
  <c r="KK51" i="1"/>
  <c r="KL51" i="1" s="1"/>
  <c r="KK52" i="1"/>
  <c r="KL52" i="1" s="1"/>
  <c r="KK53" i="1"/>
  <c r="KL53" i="1" s="1"/>
  <c r="KK54" i="1"/>
  <c r="KL54" i="1" s="1"/>
  <c r="KK55" i="1"/>
  <c r="KL55" i="1" s="1"/>
  <c r="KK56" i="1"/>
  <c r="KL56" i="1" s="1"/>
  <c r="KK57" i="1"/>
  <c r="KL57" i="1" s="1"/>
  <c r="KK58" i="1"/>
  <c r="KL58" i="1" s="1"/>
  <c r="KK59" i="1"/>
  <c r="KL59" i="1" s="1"/>
</calcChain>
</file>

<file path=xl/sharedStrings.xml><?xml version="1.0" encoding="utf-8"?>
<sst xmlns="http://schemas.openxmlformats.org/spreadsheetml/2006/main" count="1434" uniqueCount="409">
  <si>
    <t>Alameda</t>
  </si>
  <si>
    <t>Mid Lat West Coast</t>
  </si>
  <si>
    <t>Mid</t>
  </si>
  <si>
    <t>West</t>
  </si>
  <si>
    <t>DEM</t>
  </si>
  <si>
    <t>Yes</t>
  </si>
  <si>
    <t>DY</t>
  </si>
  <si>
    <t>Large Central Metro</t>
  </si>
  <si>
    <t>DEM_LCM</t>
  </si>
  <si>
    <t>Alpine</t>
  </si>
  <si>
    <t>North East Mountains</t>
  </si>
  <si>
    <t>North</t>
  </si>
  <si>
    <t>East</t>
  </si>
  <si>
    <t>REPCLUS</t>
  </si>
  <si>
    <t>Noncore</t>
  </si>
  <si>
    <t>DEM_NC</t>
  </si>
  <si>
    <t>Amador</t>
  </si>
  <si>
    <t>Mid Lat Central Valley</t>
  </si>
  <si>
    <t>Central</t>
  </si>
  <si>
    <t>REP</t>
  </si>
  <si>
    <t>RY</t>
  </si>
  <si>
    <t>REP_NC</t>
  </si>
  <si>
    <t>Butte</t>
  </si>
  <si>
    <t>North Central Valley</t>
  </si>
  <si>
    <t>No</t>
  </si>
  <si>
    <t>DN</t>
  </si>
  <si>
    <t>Small Metro</t>
  </si>
  <si>
    <t>DEM_SM</t>
  </si>
  <si>
    <t>Calaveras</t>
  </si>
  <si>
    <t>RN</t>
  </si>
  <si>
    <t>DEMCLUS</t>
  </si>
  <si>
    <t>Colusa</t>
  </si>
  <si>
    <t>Contra Costa</t>
  </si>
  <si>
    <t>Large Fringe Metro</t>
  </si>
  <si>
    <t>DEM_LFM</t>
  </si>
  <si>
    <t>Del Norte</t>
  </si>
  <si>
    <t>North West Coast</t>
  </si>
  <si>
    <t>Micropolitan</t>
  </si>
  <si>
    <t>REP_MIC</t>
  </si>
  <si>
    <t>El Dorado</t>
  </si>
  <si>
    <t>REP_LFM</t>
  </si>
  <si>
    <t>Fresno</t>
  </si>
  <si>
    <t>South Central Valley</t>
  </si>
  <si>
    <t>South</t>
  </si>
  <si>
    <t>Medium Metro</t>
  </si>
  <si>
    <t>DEM_MM</t>
  </si>
  <si>
    <t>Glenn</t>
  </si>
  <si>
    <t>Humboldt</t>
  </si>
  <si>
    <t>DEM_MIC</t>
  </si>
  <si>
    <t>Imperial</t>
  </si>
  <si>
    <t>South East Mountains</t>
  </si>
  <si>
    <t>Inyo</t>
  </si>
  <si>
    <t>Mid Lat East Mountains</t>
  </si>
  <si>
    <t>Kern</t>
  </si>
  <si>
    <t>REP_MM</t>
  </si>
  <si>
    <t>Kings</t>
  </si>
  <si>
    <t>REP_SM</t>
  </si>
  <si>
    <t>Lake</t>
  </si>
  <si>
    <t>Lassen</t>
  </si>
  <si>
    <t>Los Angeles</t>
  </si>
  <si>
    <t>South West Coast</t>
  </si>
  <si>
    <t>Madera</t>
  </si>
  <si>
    <t>Marin</t>
  </si>
  <si>
    <t>Mariposa</t>
  </si>
  <si>
    <t>Mendocino</t>
  </si>
  <si>
    <t>Merced</t>
  </si>
  <si>
    <t>Modoc</t>
  </si>
  <si>
    <t>Mono</t>
  </si>
  <si>
    <t>OTHER</t>
  </si>
  <si>
    <t>ON</t>
  </si>
  <si>
    <t>OTH_NC</t>
  </si>
  <si>
    <t>Monterey</t>
  </si>
  <si>
    <t>Napa</t>
  </si>
  <si>
    <t>Nevada</t>
  </si>
  <si>
    <t>Orange</t>
  </si>
  <si>
    <t>REP_LCM</t>
  </si>
  <si>
    <t>Placer</t>
  </si>
  <si>
    <t>Plumas</t>
  </si>
  <si>
    <t>Riverside</t>
  </si>
  <si>
    <t>Sacramento</t>
  </si>
  <si>
    <t>San Benito</t>
  </si>
  <si>
    <t>San Bernardino</t>
  </si>
  <si>
    <t>DEM_LRM</t>
  </si>
  <si>
    <t>San Diego</t>
  </si>
  <si>
    <t>OTH_LCM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</si>
  <si>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</si>
  <si>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</si>
  <si>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</si>
  <si>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</si>
  <si>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</si>
  <si>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</si>
  <si>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</si>
  <si>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</si>
  <si>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</si>
  <si>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</si>
  <si>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</si>
  <si>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</si>
  <si>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</si>
  <si>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</si>
  <si>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</si>
  <si>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</si>
  <si>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</si>
  <si>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</si>
  <si>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</si>
  <si>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</si>
  <si>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</si>
  <si>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OY</t>
  </si>
  <si>
    <t>OTH_SM</t>
  </si>
  <si>
    <t>V_1</t>
  </si>
  <si>
    <t>V_2</t>
  </si>
  <si>
    <t>V_3</t>
  </si>
  <si>
    <t>V_4</t>
  </si>
  <si>
    <t>V_5</t>
  </si>
  <si>
    <t>V_6</t>
  </si>
  <si>
    <t>V_7</t>
  </si>
  <si>
    <t>V_8</t>
  </si>
  <si>
    <t>V_9</t>
  </si>
  <si>
    <t>V_10</t>
  </si>
  <si>
    <t>V_11</t>
  </si>
  <si>
    <t>V_12</t>
  </si>
  <si>
    <t>V_13</t>
  </si>
  <si>
    <t>V_14</t>
  </si>
  <si>
    <t>V_15</t>
  </si>
  <si>
    <t>V_16</t>
  </si>
  <si>
    <t>V_17</t>
  </si>
  <si>
    <t>V_18</t>
  </si>
  <si>
    <t>V_19</t>
  </si>
  <si>
    <t>V_20</t>
  </si>
  <si>
    <t>V_21</t>
  </si>
  <si>
    <t>V_22</t>
  </si>
  <si>
    <t>V_23</t>
  </si>
  <si>
    <t>V_24</t>
  </si>
  <si>
    <t>V_25</t>
  </si>
  <si>
    <t>V_26</t>
  </si>
  <si>
    <t>V_27</t>
  </si>
  <si>
    <t>V_28</t>
  </si>
  <si>
    <t>V_29</t>
  </si>
  <si>
    <t>V_30</t>
  </si>
  <si>
    <t>V_31</t>
  </si>
  <si>
    <t>V_32</t>
  </si>
  <si>
    <t>V_33</t>
  </si>
  <si>
    <t>V_34</t>
  </si>
  <si>
    <t>V_35</t>
  </si>
  <si>
    <t>V_36</t>
  </si>
  <si>
    <t>V_37</t>
  </si>
  <si>
    <t>V_38</t>
  </si>
  <si>
    <t>V_39</t>
  </si>
  <si>
    <t>V_40</t>
  </si>
  <si>
    <t>V_41</t>
  </si>
  <si>
    <t>V_42</t>
  </si>
  <si>
    <t>V_43</t>
  </si>
  <si>
    <t>V_44</t>
  </si>
  <si>
    <t>V_45</t>
  </si>
  <si>
    <t>V_46</t>
  </si>
  <si>
    <t>V_47</t>
  </si>
  <si>
    <t>V_48</t>
  </si>
  <si>
    <t>V_49</t>
  </si>
  <si>
    <t>V_50</t>
  </si>
  <si>
    <t>V_51</t>
  </si>
  <si>
    <t>V_52</t>
  </si>
  <si>
    <t>V_53</t>
  </si>
  <si>
    <t>V_54</t>
  </si>
  <si>
    <t>V_55</t>
  </si>
  <si>
    <t>V_56</t>
  </si>
  <si>
    <t>V_57</t>
  </si>
  <si>
    <t>V_58</t>
  </si>
  <si>
    <t>V_59</t>
  </si>
  <si>
    <t>V_60</t>
  </si>
  <si>
    <t>V_61</t>
  </si>
  <si>
    <t>V_62</t>
  </si>
  <si>
    <t>V_63</t>
  </si>
  <si>
    <t>V_64</t>
  </si>
  <si>
    <t>V_65</t>
  </si>
  <si>
    <t>V_66</t>
  </si>
  <si>
    <t>V_67</t>
  </si>
  <si>
    <t>V_68</t>
  </si>
  <si>
    <t>V_69</t>
  </si>
  <si>
    <t>V_70</t>
  </si>
  <si>
    <t>V_71</t>
  </si>
  <si>
    <t>V_72</t>
  </si>
  <si>
    <t>V_73</t>
  </si>
  <si>
    <t>V_74</t>
  </si>
  <si>
    <t>V_75</t>
  </si>
  <si>
    <t>V_76</t>
  </si>
  <si>
    <t>V_77</t>
  </si>
  <si>
    <t>V_78</t>
  </si>
  <si>
    <t>V_79</t>
  </si>
  <si>
    <t>V_80</t>
  </si>
  <si>
    <t>V_81</t>
  </si>
  <si>
    <t>V_82</t>
  </si>
  <si>
    <t>V_83</t>
  </si>
  <si>
    <t>V_84</t>
  </si>
  <si>
    <t>V_85</t>
  </si>
  <si>
    <t>V_86</t>
  </si>
  <si>
    <t>V_87</t>
  </si>
  <si>
    <t>V_88</t>
  </si>
  <si>
    <t>V_89</t>
  </si>
  <si>
    <t>V_90</t>
  </si>
  <si>
    <t>V_91</t>
  </si>
  <si>
    <t>V_92</t>
  </si>
  <si>
    <t>V_93</t>
  </si>
  <si>
    <t>V_94</t>
  </si>
  <si>
    <t>V_95</t>
  </si>
  <si>
    <t>V_96</t>
  </si>
  <si>
    <t>V_97</t>
  </si>
  <si>
    <t>V_98</t>
  </si>
  <si>
    <t>V_99</t>
  </si>
  <si>
    <t>V_100</t>
  </si>
  <si>
    <t>V_101</t>
  </si>
  <si>
    <t>V_102</t>
  </si>
  <si>
    <t>V_103</t>
  </si>
  <si>
    <t>V_104</t>
  </si>
  <si>
    <t>V_105</t>
  </si>
  <si>
    <t>V_106</t>
  </si>
  <si>
    <t>V_107</t>
  </si>
  <si>
    <t>V_108</t>
  </si>
  <si>
    <t>V_109</t>
  </si>
  <si>
    <t>V_110</t>
  </si>
  <si>
    <t>V_111</t>
  </si>
  <si>
    <t>V_112</t>
  </si>
  <si>
    <t>V_113</t>
  </si>
  <si>
    <t>V_114</t>
  </si>
  <si>
    <t>V_115</t>
  </si>
  <si>
    <t>V_116</t>
  </si>
  <si>
    <t>V_117</t>
  </si>
  <si>
    <t>V_118</t>
  </si>
  <si>
    <t>V_119</t>
  </si>
  <si>
    <t>V_120</t>
  </si>
  <si>
    <t>V_121</t>
  </si>
  <si>
    <t>V_122</t>
  </si>
  <si>
    <t>V_123</t>
  </si>
  <si>
    <t>V_124</t>
  </si>
  <si>
    <t>V_125</t>
  </si>
  <si>
    <t>V_126</t>
  </si>
  <si>
    <t>V_127</t>
  </si>
  <si>
    <t>V_128</t>
  </si>
  <si>
    <t>V_129</t>
  </si>
  <si>
    <t>V_130</t>
  </si>
  <si>
    <t>V_131</t>
  </si>
  <si>
    <t>V_132</t>
  </si>
  <si>
    <t>V_133</t>
  </si>
  <si>
    <t>V_134</t>
  </si>
  <si>
    <t>V_135</t>
  </si>
  <si>
    <t>V_136</t>
  </si>
  <si>
    <t>V_137</t>
  </si>
  <si>
    <t>V_138</t>
  </si>
  <si>
    <t>V_139</t>
  </si>
  <si>
    <t>V_140</t>
  </si>
  <si>
    <t>V_141</t>
  </si>
  <si>
    <t>V_142</t>
  </si>
  <si>
    <t>V_143</t>
  </si>
  <si>
    <t>V_144</t>
  </si>
  <si>
    <t>V_145</t>
  </si>
  <si>
    <t>V_146</t>
  </si>
  <si>
    <t>V_147</t>
  </si>
  <si>
    <t>V_148</t>
  </si>
  <si>
    <t>V_149</t>
  </si>
  <si>
    <t>V_150</t>
  </si>
  <si>
    <t>V_151</t>
  </si>
  <si>
    <t>V_152</t>
  </si>
  <si>
    <t>V_153</t>
  </si>
  <si>
    <t>V_154</t>
  </si>
  <si>
    <t>V_155</t>
  </si>
  <si>
    <t>V_156</t>
  </si>
  <si>
    <t>V_157</t>
  </si>
  <si>
    <t>V_158</t>
  </si>
  <si>
    <t>V_159</t>
  </si>
  <si>
    <t>V_160</t>
  </si>
  <si>
    <t>V_161</t>
  </si>
  <si>
    <t>V_162</t>
  </si>
  <si>
    <t>V_163</t>
  </si>
  <si>
    <t>V_164</t>
  </si>
  <si>
    <t>V_165</t>
  </si>
  <si>
    <t>V_166</t>
  </si>
  <si>
    <t>V_167</t>
  </si>
  <si>
    <t>V_168</t>
  </si>
  <si>
    <t>V_169</t>
  </si>
  <si>
    <t>V_170</t>
  </si>
  <si>
    <t>V_171</t>
  </si>
  <si>
    <t>V_172</t>
  </si>
  <si>
    <t>V_173</t>
  </si>
  <si>
    <t>V_174</t>
  </si>
  <si>
    <t>V_175</t>
  </si>
  <si>
    <t>V_176</t>
  </si>
  <si>
    <t>V_177</t>
  </si>
  <si>
    <t>V_178</t>
  </si>
  <si>
    <t>V_179</t>
  </si>
  <si>
    <t>V_180</t>
  </si>
  <si>
    <t>V_181</t>
  </si>
  <si>
    <t>V_182</t>
  </si>
  <si>
    <t>V_183</t>
  </si>
  <si>
    <t>V_184</t>
  </si>
  <si>
    <t>V_185</t>
  </si>
  <si>
    <t>V_186</t>
  </si>
  <si>
    <t>V_187</t>
  </si>
  <si>
    <t>V_188</t>
  </si>
  <si>
    <t>V_189</t>
  </si>
  <si>
    <t>V_190</t>
  </si>
  <si>
    <t>V_191</t>
  </si>
  <si>
    <t>V_192</t>
  </si>
  <si>
    <t>V_193</t>
  </si>
  <si>
    <t>V_194</t>
  </si>
  <si>
    <t>V_195</t>
  </si>
  <si>
    <t>V_196</t>
  </si>
  <si>
    <t>V_197</t>
  </si>
  <si>
    <t>V_198</t>
  </si>
  <si>
    <t>V_199</t>
  </si>
  <si>
    <t>V_200</t>
  </si>
  <si>
    <t>V_201</t>
  </si>
  <si>
    <t>V_202</t>
  </si>
  <si>
    <t>V_203</t>
  </si>
  <si>
    <t>V_204</t>
  </si>
  <si>
    <t>V_205</t>
  </si>
  <si>
    <t>V_206</t>
  </si>
  <si>
    <t>V_207</t>
  </si>
  <si>
    <t>V_208</t>
  </si>
  <si>
    <t>V_209</t>
  </si>
  <si>
    <t>V_210</t>
  </si>
  <si>
    <t>V_211</t>
  </si>
  <si>
    <t>V_212</t>
  </si>
  <si>
    <t>V_213</t>
  </si>
  <si>
    <t>V_214</t>
  </si>
  <si>
    <t>V_215</t>
  </si>
  <si>
    <t>V_216</t>
  </si>
  <si>
    <t>V_217</t>
  </si>
  <si>
    <t>V_218</t>
  </si>
  <si>
    <t>V_219</t>
  </si>
  <si>
    <t>V_220</t>
  </si>
  <si>
    <t>V_221</t>
  </si>
  <si>
    <t>V_222</t>
  </si>
  <si>
    <t>V_223</t>
  </si>
  <si>
    <t>V_224</t>
  </si>
  <si>
    <t>V_225</t>
  </si>
  <si>
    <t>V_226</t>
  </si>
  <si>
    <t>V_227</t>
  </si>
  <si>
    <t>V_228</t>
  </si>
  <si>
    <t>V_229</t>
  </si>
  <si>
    <t>V_230</t>
  </si>
  <si>
    <t>V_231</t>
  </si>
  <si>
    <t>V_232</t>
  </si>
  <si>
    <t>V_233</t>
  </si>
  <si>
    <t>V_234</t>
  </si>
  <si>
    <t>V_235</t>
  </si>
  <si>
    <t>V_236</t>
  </si>
  <si>
    <t>V_237</t>
  </si>
  <si>
    <t>V_238</t>
  </si>
  <si>
    <t>V_239</t>
  </si>
  <si>
    <t>V_240</t>
  </si>
  <si>
    <t>V_241</t>
  </si>
  <si>
    <t>V_242</t>
  </si>
  <si>
    <t>V_243</t>
  </si>
  <si>
    <t>V_244</t>
  </si>
  <si>
    <t>V_245</t>
  </si>
  <si>
    <t>V_246</t>
  </si>
  <si>
    <t>V_247</t>
  </si>
  <si>
    <t>V_248</t>
  </si>
  <si>
    <t>V_249</t>
  </si>
  <si>
    <t>V_250</t>
  </si>
  <si>
    <t>V_251</t>
  </si>
  <si>
    <t>V_252</t>
  </si>
  <si>
    <t>V_253</t>
  </si>
  <si>
    <t>V_254</t>
  </si>
  <si>
    <t>V_255</t>
  </si>
  <si>
    <t>V_256</t>
  </si>
  <si>
    <t>V_257</t>
  </si>
  <si>
    <t>V_258</t>
  </si>
  <si>
    <t>V_259</t>
  </si>
  <si>
    <t>V_260</t>
  </si>
  <si>
    <t>V_261</t>
  </si>
  <si>
    <t>V_262</t>
  </si>
  <si>
    <t>V_263</t>
  </si>
  <si>
    <t>V_264</t>
  </si>
  <si>
    <t>V_265</t>
  </si>
  <si>
    <t>V_266</t>
  </si>
  <si>
    <t>V_267</t>
  </si>
  <si>
    <t>Split</t>
  </si>
  <si>
    <t>Row Labels</t>
  </si>
  <si>
    <t>Grand Total</t>
  </si>
  <si>
    <t>Average of V269_BallotLiberalIndex</t>
  </si>
  <si>
    <t>Max of V269_BallotLiberalIndex</t>
  </si>
  <si>
    <t>Min of V269_BallotLiberalIndex</t>
  </si>
  <si>
    <t>V276_BallotLiberalIndex</t>
  </si>
  <si>
    <t>V277_Prop58_EnglishProficiency</t>
  </si>
  <si>
    <t>V278_Prop59_CorporatePoliticalSpending</t>
  </si>
  <si>
    <t>V279_Prop60_AdultFilmCondom</t>
  </si>
  <si>
    <t>V280_Prop62_RepealDeathPenalty</t>
  </si>
  <si>
    <t>V281_Prop63_FirearmsandAmmuntionBallotMajority</t>
  </si>
  <si>
    <t>V282_Prop64_Marijuana Legalization</t>
  </si>
  <si>
    <t>V283_Prop66_Death Penalty Procedure Time Limits</t>
  </si>
  <si>
    <t>V284_Prop67_PlasticBagBallotMajority</t>
  </si>
  <si>
    <t>V285_BallotLiberalIndex</t>
  </si>
  <si>
    <t>V268_Prop58_EnglishProficiencyPctYes</t>
  </si>
  <si>
    <t>V269_Prop59_CorporatePoliticalSpendingPctYes</t>
  </si>
  <si>
    <t>V270_Prop60_AdultFilmCondomPctYes</t>
  </si>
  <si>
    <t>V271_Prop62_RepealDeathPenaltyPctYes</t>
  </si>
  <si>
    <t>V272_Prop63_FirearmsandAmmuntionBallotMajorityPCtYes</t>
  </si>
  <si>
    <t>V273_Prop64_Marijuana LegalizationPctYes</t>
  </si>
  <si>
    <t>V275_Prop67_PlasticBagBallotMajorityPCtYes</t>
  </si>
  <si>
    <t>V274a_Prop66_Death Penalty Procedure Time LimitsPctYes</t>
  </si>
  <si>
    <t>V274b_Adjusted_Prop66_Death Penalty Procedure Time LimitsPctYes</t>
  </si>
  <si>
    <t>Q1</t>
  </si>
  <si>
    <t>Q2</t>
  </si>
  <si>
    <t>Q3</t>
  </si>
  <si>
    <t>Q4</t>
  </si>
  <si>
    <t>MIN</t>
  </si>
  <si>
    <t>Conservative</t>
  </si>
  <si>
    <t>Liberal</t>
  </si>
  <si>
    <t>Leans Cons</t>
  </si>
  <si>
    <t>Leans Lib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</si>
</sst>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170" fontId="0" fillId="0" borderId="0" xfId="0" applyNumberFormat="1"/>
    <xf numFmtId="0" fontId="0" fillId="0" borderId="2" xfId="0" applyFill="1" applyBorder="1" applyAlignment="1">
      <alignment wrapText="1"/>
    </xf>
    <xf numFmtId="170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pivotButton="1" applyAlignment="1"/>
    <xf numFmtId="0" fontId="0" fillId="0" borderId="0" xfId="0" applyAlignment="1"/>
    <xf numFmtId="0" fontId="0" fillId="2" borderId="2" xfId="0" applyFill="1" applyBorder="1" applyAlignment="1">
      <alignment wrapText="1"/>
    </xf>
    <xf numFmtId="170" fontId="0" fillId="2" borderId="1" xfId="0" applyNumberFormat="1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1" xfId="0" applyFill="1" applyBorder="1"/>
    <xf numFmtId="0" fontId="0" fillId="3" borderId="1" xfId="0" applyFill="1" applyBorder="1" applyAlignment="1">
      <alignment wrapText="1"/>
    </xf>
    <xf numFmtId="170" fontId="0" fillId="3" borderId="1" xfId="0" applyNumberFormat="1" applyFill="1" applyBorder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0" xfId="0" applyFont="1"/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4">
    <dxf>
      <numFmt numFmtId="170" formatCode="0.0"/>
    </dxf>
    <dxf>
      <alignment wrapText="0" readingOrder="0"/>
    </dxf>
    <dxf>
      <alignment wrapText="0" readingOrder="0"/>
    </dxf>
    <dxf>
      <numFmt numFmtId="170" formatCode="0.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ed Patrick" refreshedDate="44370.549562268519" createdVersion="5" refreshedVersion="5" minRefreshableVersion="3" recordCount="58">
  <cacheSource type="worksheet">
    <worksheetSource ref="A1:JZ59" sheet="Sheet1"/>
  </cacheSource>
  <cacheFields count="276">
    <cacheField name="V_1" numFmtId="0">
      <sharedItems/>
    </cacheField>
    <cacheField name="V_2" numFmtId="0">
      <sharedItems/>
    </cacheField>
    <cacheField name="V_3" numFmtId="0">
      <sharedItems/>
    </cacheField>
    <cacheField name="V_4" numFmtId="0">
      <sharedItems/>
    </cacheField>
    <cacheField name="V_5" numFmtId="4">
      <sharedItems containsSemiMixedTypes="0" containsString="0" containsNumber="1" containsInteger="1" minValue="1184" maxValue="10057155"/>
    </cacheField>
    <cacheField name="V_6" numFmtId="0">
      <sharedItems containsSemiMixedTypes="0" containsString="0" containsNumber="1" containsInteger="1" minValue="5" maxValue="4988"/>
    </cacheField>
    <cacheField name="V_7" numFmtId="0">
      <sharedItems containsSemiMixedTypes="0" containsString="0" containsNumber="1" minValue="133.22727272727201" maxValue="2206.1589743589702"/>
    </cacheField>
    <cacheField name="V_8" numFmtId="0">
      <sharedItems containsSemiMixedTypes="0" containsString="0" containsNumber="1" minValue="0.1" maxValue="424.19999999999902"/>
    </cacheField>
    <cacheField name="V_9" numFmtId="0">
      <sharedItems containsSemiMixedTypes="0" containsString="0" containsNumber="1" minValue="0" maxValue="156.099999999999"/>
    </cacheField>
    <cacheField name="V_10" numFmtId="0">
      <sharedItems containsSemiMixedTypes="0" containsString="0" containsNumber="1" minValue="66.7" maxValue="89"/>
    </cacheField>
    <cacheField name="V_11" numFmtId="0">
      <sharedItems containsSemiMixedTypes="0" containsString="0" containsNumber="1" minValue="43.5" maxValue="78.900000000000006"/>
    </cacheField>
    <cacheField name="V_12" numFmtId="0">
      <sharedItems containsSemiMixedTypes="0" containsString="0" containsNumber="1" minValue="59" maxValue="89.3"/>
    </cacheField>
    <cacheField name="V_13" numFmtId="0">
      <sharedItems count="3">
        <s v="DEM"/>
        <s v="REP"/>
        <s v="OTHER"/>
      </sharedItems>
    </cacheField>
    <cacheField name="V_14" numFmtId="0">
      <sharedItems containsSemiMixedTypes="0" containsString="0" containsNumber="1" minValue="19.5" maxValue="56.8"/>
    </cacheField>
    <cacheField name="V_15" numFmtId="0">
      <sharedItems containsSemiMixedTypes="0" containsString="0" containsNumber="1" minValue="6.4" maxValue="49"/>
    </cacheField>
    <cacheField name="V_16" numFmtId="0">
      <sharedItems containsSemiMixedTypes="0" containsString="0" containsNumber="1" minValue="-29.2" maxValue="50.4"/>
    </cacheField>
    <cacheField name="V_17" numFmtId="0">
      <sharedItems containsSemiMixedTypes="0" containsString="0" containsNumber="1" minValue="0.1" maxValue="50.4"/>
    </cacheField>
    <cacheField name="V_18" numFmtId="0">
      <sharedItems/>
    </cacheField>
    <cacheField name="V_19" numFmtId="0">
      <sharedItems/>
    </cacheField>
    <cacheField name="V_20" numFmtId="0">
      <sharedItems containsSemiMixedTypes="0" containsString="0" containsNumber="1" containsInteger="1" minValue="47" maxValue="20057"/>
    </cacheField>
    <cacheField name="V_21" numFmtId="0">
      <sharedItems containsSemiMixedTypes="0" containsString="0" containsNumber="1" minValue="1.4918699186991899" maxValue="18793.723404255299"/>
    </cacheField>
    <cacheField name="V_22" numFmtId="0">
      <sharedItems containsSemiMixedTypes="0" containsString="0" containsNumber="1" minValue="0" maxValue="3723.9656249999898"/>
    </cacheField>
    <cacheField name="V_23" numFmtId="0">
      <sharedItems containsSemiMixedTypes="0" containsString="0" containsNumber="1" containsInteger="1" minValue="1" maxValue="4"/>
    </cacheField>
    <cacheField name="V_24" numFmtId="0">
      <sharedItems containsSemiMixedTypes="0" containsString="0" containsNumber="1" minValue="0" maxValue="86.599999999999895"/>
    </cacheField>
    <cacheField name="V_25" numFmtId="0">
      <sharedItems containsSemiMixedTypes="0" containsString="0" containsNumber="1" minValue="48.3" maxValue="66.3"/>
    </cacheField>
    <cacheField name="V_26" numFmtId="0">
      <sharedItems containsSemiMixedTypes="0" containsString="0" containsNumber="1" minValue="33.700000000000003" maxValue="51.7"/>
    </cacheField>
    <cacheField name="V_27" numFmtId="0">
      <sharedItems containsSemiMixedTypes="0" containsString="0" containsNumber="1" minValue="30.4" maxValue="55.2"/>
    </cacheField>
    <cacheField name="V_28" numFmtId="0">
      <sharedItems containsSemiMixedTypes="0" containsString="0" containsNumber="1" minValue="68.400000000000006" maxValue="86.5"/>
    </cacheField>
    <cacheField name="V_29" numFmtId="0">
      <sharedItems containsSemiMixedTypes="0" containsString="0" containsNumber="1" minValue="63.5" maxValue="84"/>
    </cacheField>
    <cacheField name="V_30" numFmtId="0">
      <sharedItems containsSemiMixedTypes="0" containsString="0" containsNumber="1" minValue="11.1" maxValue="32.4"/>
    </cacheField>
    <cacheField name="V_31" numFmtId="0">
      <sharedItems containsSemiMixedTypes="0" containsString="0" containsNumber="1" minValue="9.1" maxValue="26.1"/>
    </cacheField>
    <cacheField name="V_32" numFmtId="0">
      <sharedItems containsSemiMixedTypes="0" containsString="0" containsNumber="1" minValue="91.099999999999895" maxValue="98"/>
    </cacheField>
    <cacheField name="V_33" numFmtId="0">
      <sharedItems containsSemiMixedTypes="0" containsString="0" containsNumber="1" minValue="43.9" maxValue="95.8"/>
    </cacheField>
    <cacheField name="V_34" numFmtId="0">
      <sharedItems containsSemiMixedTypes="0" containsString="0" containsNumber="1" minValue="0.1" maxValue="14.1"/>
    </cacheField>
    <cacheField name="V_35" numFmtId="0">
      <sharedItems containsSemiMixedTypes="0" containsString="0" containsNumber="1" minValue="0.3" maxValue="18.899999999999999"/>
    </cacheField>
    <cacheField name="V_36" numFmtId="0">
      <sharedItems containsSemiMixedTypes="0" containsString="0" containsNumber="1" minValue="0" maxValue="34.4"/>
    </cacheField>
    <cacheField name="V_37" numFmtId="0">
      <sharedItems containsSemiMixedTypes="0" containsString="0" containsNumber="1" minValue="0" maxValue="1.4"/>
    </cacheField>
    <cacheField name="V_38" numFmtId="0">
      <sharedItems containsSemiMixedTypes="0" containsString="0" containsNumber="1" minValue="0" maxValue="25.2"/>
    </cacheField>
    <cacheField name="V_39" numFmtId="0">
      <sharedItems containsSemiMixedTypes="0" containsString="0" containsNumber="1" minValue="2" maxValue="8.9"/>
    </cacheField>
    <cacheField name="V_40" numFmtId="0">
      <sharedItems containsSemiMixedTypes="0" containsString="0" containsNumber="1" minValue="0" maxValue="1.5"/>
    </cacheField>
    <cacheField name="V_41" numFmtId="0">
      <sharedItems containsSemiMixedTypes="0" containsString="0" containsNumber="1" minValue="0.4" maxValue="4.5"/>
    </cacheField>
    <cacheField name="V_42" numFmtId="0">
      <sharedItems containsSemiMixedTypes="0" containsString="0" containsNumber="1" minValue="0.1" maxValue="2.2999999999999998"/>
    </cacheField>
    <cacheField name="V_43" numFmtId="0">
      <sharedItems containsSemiMixedTypes="0" containsString="0" containsNumber="1" minValue="0" maxValue="0.3"/>
    </cacheField>
    <cacheField name="V_44" numFmtId="0">
      <sharedItems containsSemiMixedTypes="0" containsString="0" containsNumber="1" containsInteger="1" minValue="894" maxValue="6123488"/>
    </cacheField>
    <cacheField name="V_45" numFmtId="0">
      <sharedItems containsSemiMixedTypes="0" containsString="0" containsNumber="1" minValue="45.8" maxValue="68"/>
    </cacheField>
    <cacheField name="V_46" numFmtId="0">
      <sharedItems containsSemiMixedTypes="0" containsString="0" containsNumber="1" minValue="32" maxValue="54.2"/>
    </cacheField>
    <cacheField name="V_47" numFmtId="0">
      <sharedItems containsSemiMixedTypes="0" containsString="0" containsNumber="1" minValue="1.8" maxValue="20.5"/>
    </cacheField>
    <cacheField name="V_48" numFmtId="0">
      <sharedItems containsSemiMixedTypes="0" containsString="0" containsNumber="1" minValue="3" maxValue="15.3"/>
    </cacheField>
    <cacheField name="V_49" numFmtId="0">
      <sharedItems containsSemiMixedTypes="0" containsString="0" containsNumber="1" minValue="7.7" maxValue="32.9"/>
    </cacheField>
    <cacheField name="V_50" numFmtId="0">
      <sharedItems containsSemiMixedTypes="0" containsString="0" containsNumber="1" minValue="3.2" maxValue="24.9"/>
    </cacheField>
    <cacheField name="V_51" numFmtId="0">
      <sharedItems containsSemiMixedTypes="0" containsString="0" containsNumber="1" minValue="68.2" maxValue="94.2"/>
    </cacheField>
    <cacheField name="V_52" numFmtId="0">
      <sharedItems containsSemiMixedTypes="0" containsString="0" containsNumber="1" minValue="12.5" maxValue="57.1"/>
    </cacheField>
    <cacheField name="V_53" numFmtId="0">
      <sharedItems containsSemiMixedTypes="0" containsString="0" containsNumber="1" minValue="37.299999999999997" maxValue="83"/>
    </cacheField>
    <cacheField name="V_54" numFmtId="0">
      <sharedItems containsSemiMixedTypes="0" containsString="0" containsNumber="1" minValue="73.900000000000006" maxValue="94.9"/>
    </cacheField>
    <cacheField name="V_55" numFmtId="0">
      <sharedItems containsSemiMixedTypes="0" containsString="0" containsNumber="1" minValue="5.0999999999999996" maxValue="25.7"/>
    </cacheField>
    <cacheField name="V_56" numFmtId="0">
      <sharedItems containsSemiMixedTypes="0" containsString="0" containsNumber="1" minValue="2.2000000000000002" maxValue="17.8"/>
    </cacheField>
    <cacheField name="V_57" numFmtId="0">
      <sharedItems containsSemiMixedTypes="0" containsString="0" containsNumber="1" minValue="0.3" maxValue="8.9"/>
    </cacheField>
    <cacheField name="V_58" numFmtId="0">
      <sharedItems containsSemiMixedTypes="0" containsString="0" containsNumber="1" minValue="24.3" maxValue="93.3"/>
    </cacheField>
    <cacheField name="V_59" numFmtId="0">
      <sharedItems containsSemiMixedTypes="0" containsString="0" containsNumber="1" minValue="6.7" maxValue="75.7"/>
    </cacheField>
    <cacheField name="V_60" numFmtId="0">
      <sharedItems containsSemiMixedTypes="0" containsString="0" containsNumber="1" minValue="2" maxValue="32.9"/>
    </cacheField>
    <cacheField name="V_61" numFmtId="0">
      <sharedItems containsSemiMixedTypes="0" containsString="0" containsNumber="1" minValue="61.9" maxValue="96.9"/>
    </cacheField>
    <cacheField name="V_62" numFmtId="0">
      <sharedItems containsSemiMixedTypes="0" containsString="0" containsNumber="1" minValue="3.1" maxValue="38.1"/>
    </cacheField>
    <cacheField name="V_63" numFmtId="0">
      <sharedItems containsSemiMixedTypes="0" containsString="0" containsNumber="1" minValue="17.899999999999999" maxValue="61.6"/>
    </cacheField>
    <cacheField name="V_64" numFmtId="0">
      <sharedItems containsSemiMixedTypes="0" containsString="0" containsNumber="1" minValue="1.3" maxValue="21.7"/>
    </cacheField>
    <cacheField name="V_65" numFmtId="0">
      <sharedItems containsSemiMixedTypes="0" containsString="0" containsNumber="1" containsInteger="1" minValue="967" maxValue="8036077"/>
    </cacheField>
    <cacheField name="V_66" numFmtId="0">
      <sharedItems containsSemiMixedTypes="0" containsString="0" containsNumber="1" minValue="36.9" maxValue="72.7"/>
    </cacheField>
    <cacheField name="V_67" numFmtId="0">
      <sharedItems containsSemiMixedTypes="0" containsString="0" containsNumber="1" minValue="36.700000000000003" maxValue="72.099999999999895"/>
    </cacheField>
    <cacheField name="V_68" numFmtId="0">
      <sharedItems containsSemiMixedTypes="0" containsString="0" containsNumber="1" minValue="33.299999999999997" maxValue="66.3"/>
    </cacheField>
    <cacheField name="V_69" numFmtId="0">
      <sharedItems containsSemiMixedTypes="0" containsString="0" containsNumber="1" minValue="2" maxValue="9.3000000000000007"/>
    </cacheField>
    <cacheField name="V_70" numFmtId="0">
      <sharedItems containsSemiMixedTypes="0" containsString="0" containsNumber="1" minValue="0" maxValue="3.7"/>
    </cacheField>
    <cacheField name="V_71" numFmtId="0">
      <sharedItems containsSemiMixedTypes="0" containsString="0" containsNumber="1" minValue="27.3" maxValue="63.1"/>
    </cacheField>
    <cacheField name="V_72" numFmtId="0">
      <sharedItems containsSemiMixedTypes="0" containsString="0" containsNumber="1" containsInteger="1" minValue="468" maxValue="5169884"/>
    </cacheField>
    <cacheField name="V_73" numFmtId="0">
      <sharedItems containsSemiMixedTypes="0" containsString="0" containsNumber="1" minValue="3.9" maxValue="17.100000000000001"/>
    </cacheField>
    <cacheField name="V_74" numFmtId="0">
      <sharedItems containsSemiMixedTypes="0" containsString="0" containsNumber="1" containsInteger="1" minValue="401" maxValue="4591360"/>
    </cacheField>
    <cacheField name="V_75" numFmtId="0">
      <sharedItems containsSemiMixedTypes="0" containsString="0" containsNumber="1" minValue="35" maxValue="82.5"/>
    </cacheField>
    <cacheField name="V_76" numFmtId="0">
      <sharedItems containsSemiMixedTypes="0" containsString="0" containsNumber="1" minValue="7.2" maxValue="15.7"/>
    </cacheField>
    <cacheField name="V_77" numFmtId="0">
      <sharedItems containsSemiMixedTypes="0" containsString="0" containsNumber="1" minValue="0" maxValue="33.6"/>
    </cacheField>
    <cacheField name="V_78" numFmtId="0">
      <sharedItems containsSemiMixedTypes="0" containsString="0" containsNumber="1" minValue="1.1000000000000001" maxValue="13.4"/>
    </cacheField>
    <cacheField name="V_79" numFmtId="0">
      <sharedItems containsSemiMixedTypes="0" containsString="0" containsNumber="1" minValue="0.5" maxValue="10.1"/>
    </cacheField>
    <cacheField name="V_80" numFmtId="0">
      <sharedItems containsSemiMixedTypes="0" containsString="0" containsNumber="1" minValue="2.8" maxValue="16.5"/>
    </cacheField>
    <cacheField name="V_81" numFmtId="0">
      <sharedItems containsSemiMixedTypes="0" containsString="0" containsNumber="1" containsInteger="1" minValue="413" maxValue="4709319"/>
    </cacheField>
    <cacheField name="V_82" numFmtId="0">
      <sharedItems containsSemiMixedTypes="0" containsString="0" containsNumber="1" minValue="22" maxValue="54.6"/>
    </cacheField>
    <cacheField name="V_83" numFmtId="0">
      <sharedItems containsSemiMixedTypes="0" containsString="0" containsNumber="1" minValue="14.1" maxValue="32.9"/>
    </cacheField>
    <cacheField name="V_84" numFmtId="0">
      <sharedItems containsSemiMixedTypes="0" containsString="0" containsNumber="1" minValue="16.7" maxValue="26.7"/>
    </cacheField>
    <cacheField name="V_85" numFmtId="0">
      <sharedItems containsSemiMixedTypes="0" containsString="0" containsNumber="1" minValue="3.6" maxValue="27.1"/>
    </cacheField>
    <cacheField name="V_86" numFmtId="0">
      <sharedItems containsSemiMixedTypes="0" containsString="0" containsNumber="1" minValue="4.5" maxValue="17.7"/>
    </cacheField>
    <cacheField name="V_87" numFmtId="0">
      <sharedItems containsSemiMixedTypes="0" containsString="0" containsNumber="1" minValue="0.2" maxValue="29.9"/>
    </cacheField>
    <cacheField name="V_88" numFmtId="0">
      <sharedItems containsSemiMixedTypes="0" containsString="0" containsNumber="1" minValue="3.3" maxValue="14.3"/>
    </cacheField>
    <cacheField name="V_89" numFmtId="0">
      <sharedItems containsSemiMixedTypes="0" containsString="0" containsNumber="1" minValue="0" maxValue="17.899999999999999"/>
    </cacheField>
    <cacheField name="V_90" numFmtId="0">
      <sharedItems containsSemiMixedTypes="0" containsString="0" containsNumber="1" minValue="0" maxValue="4.0999999999999996"/>
    </cacheField>
    <cacheField name="V_91" numFmtId="0">
      <sharedItems containsSemiMixedTypes="0" containsString="0" containsNumber="1" minValue="7.1" maxValue="14.8"/>
    </cacheField>
    <cacheField name="V_92" numFmtId="0">
      <sharedItems containsSemiMixedTypes="0" containsString="0" containsNumber="1" minValue="2.2999999999999998" maxValue="9.1999999999999993"/>
    </cacheField>
    <cacheField name="V_93" numFmtId="0">
      <sharedItems containsSemiMixedTypes="0" containsString="0" containsNumber="1" minValue="0.1" maxValue="5.7"/>
    </cacheField>
    <cacheField name="V_94" numFmtId="0">
      <sharedItems containsSemiMixedTypes="0" containsString="0" containsNumber="1" minValue="1.1000000000000001" maxValue="10.199999999999999"/>
    </cacheField>
    <cacheField name="V_95" numFmtId="0">
      <sharedItems containsSemiMixedTypes="0" containsString="0" containsNumber="1" minValue="3.7" maxValue="22.8"/>
    </cacheField>
    <cacheField name="V_96" numFmtId="0">
      <sharedItems containsSemiMixedTypes="0" containsString="0" containsNumber="1" minValue="11.8" maxValue="29.9"/>
    </cacheField>
    <cacheField name="V_97" numFmtId="0">
      <sharedItems containsSemiMixedTypes="0" containsString="0" containsNumber="1" minValue="6.6" maxValue="29.9"/>
    </cacheField>
    <cacheField name="V_98" numFmtId="0">
      <sharedItems containsSemiMixedTypes="0" containsString="0" containsNumber="1" minValue="1.7" maxValue="7.1"/>
    </cacheField>
    <cacheField name="V_99" numFmtId="0">
      <sharedItems containsSemiMixedTypes="0" containsString="0" containsNumber="1" minValue="2.4" maxValue="34"/>
    </cacheField>
    <cacheField name="V_100" numFmtId="0">
      <sharedItems containsSemiMixedTypes="0" containsString="0" containsNumber="1" minValue="42.1" maxValue="84.5"/>
    </cacheField>
    <cacheField name="V_101" numFmtId="0">
      <sharedItems containsSemiMixedTypes="0" containsString="0" containsNumber="1" minValue="9.1999999999999993" maxValue="49.6"/>
    </cacheField>
    <cacheField name="V_102" numFmtId="0">
      <sharedItems containsSemiMixedTypes="0" containsString="0" containsNumber="1" minValue="5.3" maxValue="16.2"/>
    </cacheField>
    <cacheField name="V_103" numFmtId="0">
      <sharedItems containsSemiMixedTypes="0" containsString="0" containsNumber="1" minValue="0" maxValue="6.6"/>
    </cacheField>
    <cacheField name="V_104" numFmtId="0">
      <sharedItems containsSemiMixedTypes="0" containsString="0" containsNumber="1" containsInteger="1" minValue="343" maxValue="3281845"/>
    </cacheField>
    <cacheField name="V_105" numFmtId="0">
      <sharedItems containsSemiMixedTypes="0" containsString="0" containsNumber="1" minValue="1.9" maxValue="11.4"/>
    </cacheField>
    <cacheField name="V_106" numFmtId="0">
      <sharedItems containsSemiMixedTypes="0" containsString="0" containsNumber="1" minValue="2.4" maxValue="10.4"/>
    </cacheField>
    <cacheField name="V_107" numFmtId="0">
      <sharedItems containsSemiMixedTypes="0" containsString="0" containsNumber="1" minValue="5.4" maxValue="20.6"/>
    </cacheField>
    <cacheField name="V_108" numFmtId="0">
      <sharedItems containsSemiMixedTypes="0" containsString="0" containsNumber="1" minValue="0.6" maxValue="22.4"/>
    </cacheField>
    <cacheField name="V_109" numFmtId="4">
      <sharedItems containsSemiMixedTypes="0" containsString="0" containsNumber="1" containsInteger="1" minValue="35270" maxValue="101173"/>
    </cacheField>
    <cacheField name="V_110" numFmtId="4">
      <sharedItems containsSemiMixedTypes="0" containsString="0" containsNumber="1" containsInteger="1" minValue="50357" maxValue="154618"/>
    </cacheField>
    <cacheField name="V_111" numFmtId="0">
      <sharedItems containsSemiMixedTypes="0" containsString="0" containsNumber="1" minValue="58.1" maxValue="84.9"/>
    </cacheField>
    <cacheField name="V_112" numFmtId="4">
      <sharedItems containsSemiMixedTypes="0" containsString="0" containsNumber="1" containsInteger="1" minValue="48176" maxValue="147019"/>
    </cacheField>
    <cacheField name="V_113" numFmtId="0">
      <sharedItems containsSemiMixedTypes="0" containsString="0" containsNumber="1" minValue="22.4" maxValue="48.6"/>
    </cacheField>
    <cacheField name="V_114" numFmtId="4">
      <sharedItems containsSemiMixedTypes="0" containsString="0" containsNumber="1" containsInteger="1" minValue="14418" maxValue="20309"/>
    </cacheField>
    <cacheField name="V_115" numFmtId="0">
      <sharedItems containsSemiMixedTypes="0" containsString="0" containsNumber="1" minValue="11.7" maxValue="34"/>
    </cacheField>
    <cacheField name="V_116" numFmtId="4">
      <sharedItems containsSemiMixedTypes="0" containsString="0" containsNumber="1" containsInteger="1" minValue="23026" maxValue="41125"/>
    </cacheField>
    <cacheField name="V_117" numFmtId="0">
      <sharedItems containsSemiMixedTypes="0" containsString="0" containsNumber="1" minValue="2.7" maxValue="15.1"/>
    </cacheField>
    <cacheField name="V_118" numFmtId="4">
      <sharedItems containsSemiMixedTypes="0" containsString="0" containsNumber="1" containsInteger="1" minValue="7579" maxValue="11850"/>
    </cacheField>
    <cacheField name="V_119" numFmtId="0">
      <sharedItems containsSemiMixedTypes="0" containsString="0" containsNumber="1" minValue="0.3" maxValue="10.4"/>
    </cacheField>
    <cacheField name="V_120" numFmtId="4">
      <sharedItems containsSemiMixedTypes="0" containsString="0" containsNumber="1" containsInteger="1" minValue="1064" maxValue="9525"/>
    </cacheField>
    <cacheField name="V_121" numFmtId="4">
      <sharedItems containsSemiMixedTypes="0" containsString="0" containsNumber="1" containsInteger="1" minValue="106431" maxValue="219121"/>
    </cacheField>
    <cacheField name="V_122" numFmtId="0">
      <sharedItems containsSemiMixedTypes="0" containsString="0" containsNumber="1" minValue="44.5" maxValue="67.7"/>
    </cacheField>
    <cacheField name="V_123" numFmtId="0">
      <sharedItems containsSemiMixedTypes="0" containsString="0" containsNumber="1" minValue="8.1999999999999993" maxValue="16.8"/>
    </cacheField>
    <cacheField name="V_124" numFmtId="0">
      <sharedItems containsSemiMixedTypes="0" containsString="0" containsNumber="1" minValue="14.8" maxValue="27.9"/>
    </cacheField>
    <cacheField name="V_125" numFmtId="0">
      <sharedItems containsSemiMixedTypes="0" containsString="0" containsNumber="1" minValue="4.7" maxValue="10"/>
    </cacheField>
    <cacheField name="V_126" numFmtId="0">
      <sharedItems containsSemiMixedTypes="0" containsString="0" containsNumber="1" minValue="0.8" maxValue="5.9"/>
    </cacheField>
    <cacheField name="V_127" numFmtId="0">
      <sharedItems containsSemiMixedTypes="0" containsString="0" containsNumber="1" minValue="3.3" maxValue="23.4"/>
    </cacheField>
    <cacheField name="V_128" numFmtId="0">
      <sharedItems containsSemiMixedTypes="0" containsString="0" containsNumber="1" minValue="80.099999999999895" maxValue="93.599999999999895"/>
    </cacheField>
    <cacheField name="V_129" numFmtId="0">
      <sharedItems containsSemiMixedTypes="0" containsString="0" containsNumber="1" minValue="43.5" maxValue="78.599999999999895"/>
    </cacheField>
    <cacheField name="V_130" numFmtId="0">
      <sharedItems containsSemiMixedTypes="0" containsString="0" containsNumber="1" minValue="25.8" maxValue="54.5"/>
    </cacheField>
    <cacheField name="V_131" numFmtId="0">
      <sharedItems containsSemiMixedTypes="0" containsString="0" containsNumber="1" minValue="6.4" maxValue="19.899999999999999"/>
    </cacheField>
    <cacheField name="V_132" numFmtId="0">
      <sharedItems containsSemiMixedTypes="0" containsString="0" containsNumber="1" minValue="73" maxValue="92.9"/>
    </cacheField>
    <cacheField name="V_133" numFmtId="0">
      <sharedItems containsSemiMixedTypes="0" containsString="0" containsNumber="1" minValue="59.7" maxValue="85.8"/>
    </cacheField>
    <cacheField name="V_134" numFmtId="0">
      <sharedItems containsSemiMixedTypes="0" containsString="0" containsNumber="1" minValue="6.7" maxValue="21.9"/>
    </cacheField>
    <cacheField name="V_135" numFmtId="0">
      <sharedItems containsSemiMixedTypes="0" containsString="0" containsNumber="1" minValue="7.1" maxValue="27"/>
    </cacheField>
    <cacheField name="V_136" numFmtId="0">
      <sharedItems containsSemiMixedTypes="0" containsString="0" containsNumber="1" containsInteger="1" minValue="50" maxValue="434316"/>
    </cacheField>
    <cacheField name="V_137" numFmtId="0">
      <sharedItems containsSemiMixedTypes="0" containsString="0" containsNumber="1" minValue="4.5999999999999996" maxValue="17.2"/>
    </cacheField>
    <cacheField name="V_138" numFmtId="0">
      <sharedItems containsSemiMixedTypes="0" containsString="0" containsNumber="1" containsInteger="1" minValue="239" maxValue="1576323"/>
    </cacheField>
    <cacheField name="V_139" numFmtId="0">
      <sharedItems containsSemiMixedTypes="0" containsString="0" containsNumber="1" minValue="34" maxValue="68"/>
    </cacheField>
    <cacheField name="V_140" numFmtId="0">
      <sharedItems containsSemiMixedTypes="0" containsString="0" containsNumber="1" minValue="12.9" maxValue="25.9"/>
    </cacheField>
    <cacheField name="V_141" numFmtId="4">
      <sharedItems containsSemiMixedTypes="0" containsString="0" containsNumber="1" containsInteger="1" minValue="1771" maxValue="3490118"/>
    </cacheField>
    <cacheField name="V_142" numFmtId="0">
      <sharedItems containsSemiMixedTypes="0" containsString="0" containsNumber="1" minValue="19.399999999999999" maxValue="96.099999999999895"/>
    </cacheField>
    <cacheField name="V_143" numFmtId="0">
      <sharedItems containsSemiMixedTypes="0" containsString="0" containsNumber="1" minValue="3.9" maxValue="80.599999999999895"/>
    </cacheField>
    <cacheField name="V_144" numFmtId="0">
      <sharedItems containsSemiMixedTypes="0" containsString="0" containsNumber="1" minValue="19.600000000000001" maxValue="87.099999999999895"/>
    </cacheField>
    <cacheField name="V_145" numFmtId="0">
      <sharedItems containsSemiMixedTypes="0" containsString="0" containsNumber="1" minValue="0.8" maxValue="12"/>
    </cacheField>
    <cacheField name="V_146" numFmtId="0">
      <sharedItems containsSemiMixedTypes="0" containsString="0" containsNumber="1" minValue="0.3" maxValue="9.6999999999999993"/>
    </cacheField>
    <cacheField name="V_147" numFmtId="0">
      <sharedItems containsSemiMixedTypes="0" containsString="0" containsNumber="1" minValue="0" maxValue="11.5"/>
    </cacheField>
    <cacheField name="V_148" numFmtId="0">
      <sharedItems containsSemiMixedTypes="0" containsString="0" containsNumber="1" minValue="0.9" maxValue="11.1"/>
    </cacheField>
    <cacheField name="V_149" numFmtId="0">
      <sharedItems containsSemiMixedTypes="0" containsString="0" containsNumber="1" minValue="0.2" maxValue="9.9"/>
    </cacheField>
    <cacheField name="V_150" numFmtId="0">
      <sharedItems containsSemiMixedTypes="0" containsString="0" containsNumber="1" minValue="0.2" maxValue="26.6"/>
    </cacheField>
    <cacheField name="V_151" numFmtId="0">
      <sharedItems containsSemiMixedTypes="0" containsString="0" containsNumber="1" minValue="0.2" maxValue="23.6"/>
    </cacheField>
    <cacheField name="V_152" numFmtId="0">
      <sharedItems containsSemiMixedTypes="0" containsString="0" containsNumber="1" minValue="0" maxValue="2.5"/>
    </cacheField>
    <cacheField name="V_153" numFmtId="0">
      <sharedItems containsSemiMixedTypes="0" containsString="0" containsNumber="1" minValue="0" maxValue="0.6"/>
    </cacheField>
    <cacheField name="V_154" numFmtId="0">
      <sharedItems containsSemiMixedTypes="0" containsString="0" containsNumber="1" minValue="0" maxValue="4"/>
    </cacheField>
    <cacheField name="V_155" numFmtId="0">
      <sharedItems containsSemiMixedTypes="0" containsString="0" containsNumber="1" minValue="5" maxValue="27.9"/>
    </cacheField>
    <cacheField name="V_156" numFmtId="0">
      <sharedItems containsSemiMixedTypes="0" containsString="0" containsNumber="1" minValue="4.5" maxValue="24.8"/>
    </cacheField>
    <cacheField name="V_157" numFmtId="0">
      <sharedItems containsSemiMixedTypes="0" containsString="0" containsNumber="1" minValue="5.2" maxValue="23.9"/>
    </cacheField>
    <cacheField name="V_158" numFmtId="0">
      <sharedItems containsSemiMixedTypes="0" containsString="0" containsNumber="1" minValue="7.4" maxValue="37.1"/>
    </cacheField>
    <cacheField name="V_159" numFmtId="0">
      <sharedItems containsSemiMixedTypes="0" containsString="0" containsNumber="1" minValue="5.4" maxValue="21.3"/>
    </cacheField>
    <cacheField name="V_160" numFmtId="0">
      <sharedItems containsSemiMixedTypes="0" containsString="0" containsNumber="1" minValue="2.7" maxValue="23.5"/>
    </cacheField>
    <cacheField name="V_161" numFmtId="0">
      <sharedItems containsSemiMixedTypes="0" containsString="0" containsNumber="1" minValue="0.8" maxValue="10.9"/>
    </cacheField>
    <cacheField name="V_162" numFmtId="0">
      <sharedItems containsSemiMixedTypes="0" containsString="0" containsNumber="1" minValue="2.1" maxValue="48.3"/>
    </cacheField>
    <cacheField name="V_163" numFmtId="0">
      <sharedItems containsSemiMixedTypes="0" containsString="0" containsNumber="1" minValue="0.7" maxValue="11.3"/>
    </cacheField>
    <cacheField name="V_164" numFmtId="0">
      <sharedItems containsSemiMixedTypes="0" containsString="0" containsNumber="1" minValue="1.3" maxValue="9.5"/>
    </cacheField>
    <cacheField name="V_165" numFmtId="0">
      <sharedItems containsSemiMixedTypes="0" containsString="0" containsNumber="1" minValue="5.0999999999999996" maxValue="18.5"/>
    </cacheField>
    <cacheField name="V_166" numFmtId="0">
      <sharedItems containsSemiMixedTypes="0" containsString="0" containsNumber="1" minValue="12.5" maxValue="26.7"/>
    </cacheField>
    <cacheField name="V_167" numFmtId="0">
      <sharedItems containsSemiMixedTypes="0" containsString="0" containsNumber="1" minValue="15.4" maxValue="31.5"/>
    </cacheField>
    <cacheField name="V_168" numFmtId="0">
      <sharedItems containsSemiMixedTypes="0" containsString="0" containsNumber="1" minValue="11.6" maxValue="24"/>
    </cacheField>
    <cacheField name="V_169" numFmtId="0">
      <sharedItems containsSemiMixedTypes="0" containsString="0" containsNumber="1" minValue="6" maxValue="14.7"/>
    </cacheField>
    <cacheField name="V_170" numFmtId="0">
      <sharedItems containsSemiMixedTypes="0" containsString="0" containsNumber="1" minValue="2.5" maxValue="11.1"/>
    </cacheField>
    <cacheField name="V_171" numFmtId="0">
      <sharedItems containsSemiMixedTypes="0" containsString="0" containsNumber="1" minValue="1.7" maxValue="12.4"/>
    </cacheField>
    <cacheField name="V_172" numFmtId="0">
      <sharedItems containsSemiMixedTypes="0" containsString="0" containsNumber="1" containsInteger="1" minValue="343" maxValue="3281845"/>
    </cacheField>
    <cacheField name="V_173" numFmtId="0">
      <sharedItems containsSemiMixedTypes="0" containsString="0" containsNumber="1" minValue="36.799999999999997" maxValue="81.599999999999895"/>
    </cacheField>
    <cacheField name="V_174" numFmtId="0">
      <sharedItems containsSemiMixedTypes="0" containsString="0" containsNumber="1" minValue="18.399999999999999" maxValue="63.2"/>
    </cacheField>
    <cacheField name="V_175" numFmtId="0">
      <sharedItems containsSemiMixedTypes="0" containsString="0" containsNumber="1" containsInteger="1" minValue="343" maxValue="3281845"/>
    </cacheField>
    <cacheField name="V_176" numFmtId="0">
      <sharedItems containsSemiMixedTypes="0" containsString="0" containsNumber="1" minValue="0.9" maxValue="7.2"/>
    </cacheField>
    <cacheField name="V_177" numFmtId="0">
      <sharedItems containsSemiMixedTypes="0" containsString="0" containsNumber="1" minValue="13.8" maxValue="40.700000000000003"/>
    </cacheField>
    <cacheField name="V_178" numFmtId="0">
      <sharedItems containsSemiMixedTypes="0" containsString="0" containsNumber="1" minValue="27.3" maxValue="39.9"/>
    </cacheField>
    <cacheField name="V_179" numFmtId="0">
      <sharedItems containsSemiMixedTypes="0" containsString="0" containsNumber="1" minValue="10.6" maxValue="30.7"/>
    </cacheField>
    <cacheField name="V_180" numFmtId="0">
      <sharedItems containsSemiMixedTypes="0" containsString="0" containsNumber="1" minValue="5.2" maxValue="15.7"/>
    </cacheField>
    <cacheField name="V_181" numFmtId="0">
      <sharedItems containsSemiMixedTypes="0" containsString="0" containsNumber="1" minValue="3" maxValue="11.7"/>
    </cacheField>
    <cacheField name="V_182" numFmtId="0">
      <sharedItems containsSemiMixedTypes="0" containsString="0" containsNumber="1" minValue="2.6" maxValue="30.4"/>
    </cacheField>
    <cacheField name="V_183" numFmtId="0">
      <sharedItems containsSemiMixedTypes="0" containsString="0" containsNumber="1" minValue="20.7" maxValue="41.1"/>
    </cacheField>
    <cacheField name="V_184" numFmtId="0">
      <sharedItems containsSemiMixedTypes="0" containsString="0" containsNumber="1" minValue="21.2" maxValue="44"/>
    </cacheField>
    <cacheField name="V_185" numFmtId="0">
      <sharedItems containsSemiMixedTypes="0" containsString="0" containsNumber="1" minValue="7.3" maxValue="39.1"/>
    </cacheField>
    <cacheField name="V_186" numFmtId="0">
      <sharedItems containsSemiMixedTypes="0" containsString="0" containsNumber="1" minValue="2.7" maxValue="75.2"/>
    </cacheField>
    <cacheField name="V_187" numFmtId="0">
      <sharedItems containsSemiMixedTypes="0" containsString="0" containsNumber="1" minValue="5.5" maxValue="58.8"/>
    </cacheField>
    <cacheField name="V_188" numFmtId="0">
      <sharedItems containsSemiMixedTypes="0" containsString="0" containsNumber="1" minValue="0.1" maxValue="46.9"/>
    </cacheField>
    <cacheField name="V_189" numFmtId="0">
      <sharedItems containsSemiMixedTypes="0" containsString="0" containsNumber="1" minValue="0" maxValue="0.8"/>
    </cacheField>
    <cacheField name="V_190" numFmtId="0">
      <sharedItems containsSemiMixedTypes="0" containsString="0" containsNumber="1" containsInteger="1" minValue="343" maxValue="3281845"/>
    </cacheField>
    <cacheField name="V_191" numFmtId="0">
      <sharedItems containsSemiMixedTypes="0" containsString="0" containsNumber="1" minValue="0" maxValue="2.5"/>
    </cacheField>
    <cacheField name="V_192" numFmtId="0">
      <sharedItems containsSemiMixedTypes="0" containsString="0" containsNumber="1" minValue="0" maxValue="4.0999999999999996"/>
    </cacheField>
    <cacheField name="V_193" numFmtId="0">
      <sharedItems containsSemiMixedTypes="0" containsString="0" containsNumber="1" minValue="1" maxValue="3.5"/>
    </cacheField>
    <cacheField name="V_194" numFmtId="0">
      <sharedItems containsSemiMixedTypes="0" containsString="0" containsNumber="1" containsInteger="1" minValue="343" maxValue="3281845"/>
    </cacheField>
    <cacheField name="V_195" numFmtId="0">
      <sharedItems containsSemiMixedTypes="0" containsString="0" containsNumber="1" minValue="87.2" maxValue="99.8"/>
    </cacheField>
    <cacheField name="V_196" numFmtId="0">
      <sharedItems containsSemiMixedTypes="0" containsString="0" containsNumber="1" minValue="0.2" maxValue="8"/>
    </cacheField>
    <cacheField name="V_197" numFmtId="0">
      <sharedItems containsSemiMixedTypes="0" containsString="0" containsNumber="1" minValue="0" maxValue="4.8"/>
    </cacheField>
    <cacheField name="V_198" numFmtId="0">
      <sharedItems containsSemiMixedTypes="0" containsString="0" containsNumber="1" containsInteger="1" minValue="280" maxValue="1499576"/>
    </cacheField>
    <cacheField name="V_199" numFmtId="0">
      <sharedItems containsSemiMixedTypes="0" containsString="0" containsNumber="1" minValue="1.4" maxValue="23"/>
    </cacheField>
    <cacheField name="V_200" numFmtId="0">
      <sharedItems containsSemiMixedTypes="0" containsString="0" containsNumber="1" minValue="0.8" maxValue="22.4"/>
    </cacheField>
    <cacheField name="V_201" numFmtId="0">
      <sharedItems containsSemiMixedTypes="0" containsString="0" containsNumber="1" minValue="0.5" maxValue="21.9"/>
    </cacheField>
    <cacheField name="V_202" numFmtId="0">
      <sharedItems containsSemiMixedTypes="0" containsString="0" containsNumber="1" minValue="0.6" maxValue="23.7"/>
    </cacheField>
    <cacheField name="V_203" numFmtId="0">
      <sharedItems containsSemiMixedTypes="0" containsString="0" containsNumber="1" minValue="1.6" maxValue="32.5"/>
    </cacheField>
    <cacheField name="V_204" numFmtId="0">
      <sharedItems containsSemiMixedTypes="0" containsString="0" containsNumber="1" minValue="7.6" maxValue="43.6"/>
    </cacheField>
    <cacheField name="V_205" numFmtId="0">
      <sharedItems containsSemiMixedTypes="0" containsString="0" containsNumber="1" minValue="1.8" maxValue="50.9"/>
    </cacheField>
    <cacheField name="V_206" numFmtId="0">
      <sharedItems containsSemiMixedTypes="0" containsString="0" containsNumber="1" minValue="0.3" maxValue="36.700000000000003"/>
    </cacheField>
    <cacheField name="V_207" numFmtId="4">
      <sharedItems containsSemiMixedTypes="0" containsString="0" containsNumber="1" containsInteger="1" minValue="144600" maxValue="859400"/>
    </cacheField>
    <cacheField name="V_208" numFmtId="0">
      <sharedItems containsSemiMixedTypes="0" containsString="0" containsNumber="1" minValue="46.5" maxValue="77.5"/>
    </cacheField>
    <cacheField name="V_209" numFmtId="0">
      <sharedItems containsSemiMixedTypes="0" containsString="0" containsNumber="1" minValue="22.5" maxValue="53.5"/>
    </cacheField>
    <cacheField name="V_210" numFmtId="0">
      <sharedItems containsSemiMixedTypes="0" containsString="0" containsNumber="1" containsInteger="1" minValue="166" maxValue="1105414"/>
    </cacheField>
    <cacheField name="V_211" numFmtId="0">
      <sharedItems containsSemiMixedTypes="0" containsString="0" containsNumber="1" minValue="0" maxValue="6.1"/>
    </cacheField>
    <cacheField name="V_212" numFmtId="0">
      <sharedItems containsSemiMixedTypes="0" containsString="0" containsNumber="1" minValue="2.2000000000000002" maxValue="48.8"/>
    </cacheField>
    <cacheField name="V_213" numFmtId="0">
      <sharedItems containsSemiMixedTypes="0" containsString="0" containsNumber="1" minValue="5.0999999999999996" maxValue="48.8"/>
    </cacheField>
    <cacheField name="V_214" numFmtId="0">
      <sharedItems containsSemiMixedTypes="0" containsString="0" containsNumber="1" minValue="5.8" maxValue="30.5"/>
    </cacheField>
    <cacheField name="V_215" numFmtId="0">
      <sharedItems containsSemiMixedTypes="0" containsString="0" containsNumber="1" minValue="5.4" maxValue="25.6"/>
    </cacheField>
    <cacheField name="V_216" numFmtId="0">
      <sharedItems containsSemiMixedTypes="0" containsString="0" containsNumber="1" minValue="2.6" maxValue="16.8"/>
    </cacheField>
    <cacheField name="V_217" numFmtId="0">
      <sharedItems containsSemiMixedTypes="0" containsString="0" containsNumber="1" minValue="0.9" maxValue="57.4"/>
    </cacheField>
    <cacheField name="V_218" numFmtId="0">
      <sharedItems containsSemiMixedTypes="0" containsString="0" containsNumber="1" containsInteger="1" minValue="114" maxValue="394162"/>
    </cacheField>
    <cacheField name="V_219" numFmtId="0">
      <sharedItems containsSemiMixedTypes="0" containsString="0" containsNumber="1" minValue="4" maxValue="30.8"/>
    </cacheField>
    <cacheField name="V_220" numFmtId="0">
      <sharedItems containsSemiMixedTypes="0" containsString="0" containsNumber="1" minValue="9.9" maxValue="40.200000000000003"/>
    </cacheField>
    <cacheField name="V_221" numFmtId="0">
      <sharedItems containsSemiMixedTypes="0" containsString="0" containsNumber="1" minValue="18.399999999999999" maxValue="41.1"/>
    </cacheField>
    <cacheField name="V_222" numFmtId="0">
      <sharedItems containsSemiMixedTypes="0" containsString="0" containsNumber="1" minValue="7" maxValue="23.1"/>
    </cacheField>
    <cacheField name="V_223" numFmtId="0">
      <sharedItems containsSemiMixedTypes="0" containsString="0" containsNumber="1" minValue="0.4" maxValue="14.6"/>
    </cacheField>
    <cacheField name="V_224" numFmtId="0">
      <sharedItems containsSemiMixedTypes="0" containsString="0" containsNumber="1" minValue="0.2" maxValue="32.1"/>
    </cacheField>
    <cacheField name="V_225" numFmtId="0">
      <sharedItems containsSemiMixedTypes="0" containsString="0" containsNumber="1" containsInteger="1" minValue="161" maxValue="1098819"/>
    </cacheField>
    <cacheField name="V_226" numFmtId="0">
      <sharedItems containsSemiMixedTypes="0" containsString="0" containsNumber="1" minValue="22.8" maxValue="42.7"/>
    </cacheField>
    <cacheField name="V_227" numFmtId="0">
      <sharedItems containsSemiMixedTypes="0" containsString="0" containsNumber="1" minValue="4.5999999999999996" maxValue="20.9"/>
    </cacheField>
    <cacheField name="V_228" numFmtId="0">
      <sharedItems containsSemiMixedTypes="0" containsString="0" containsNumber="1" minValue="4.2" maxValue="18.899999999999999"/>
    </cacheField>
    <cacheField name="V_229" numFmtId="0">
      <sharedItems containsSemiMixedTypes="0" containsString="0" containsNumber="1" minValue="6.7" maxValue="17.399999999999999"/>
    </cacheField>
    <cacheField name="V_230" numFmtId="0">
      <sharedItems containsSemiMixedTypes="0" containsString="0" containsNumber="1" minValue="21.9" maxValue="43.5"/>
    </cacheField>
    <cacheField name="V_231" numFmtId="0">
      <sharedItems containsSemiMixedTypes="0" containsString="0" containsNumber="1" containsInteger="1" minValue="107" maxValue="388004"/>
    </cacheField>
    <cacheField name="V_232" numFmtId="0">
      <sharedItems containsSemiMixedTypes="0" containsString="0" containsNumber="1" minValue="32.1" maxValue="59.8"/>
    </cacheField>
    <cacheField name="V_233" numFmtId="0">
      <sharedItems containsSemiMixedTypes="0" containsString="0" containsNumber="1" minValue="12" maxValue="24.8"/>
    </cacheField>
    <cacheField name="V_234" numFmtId="0">
      <sharedItems containsSemiMixedTypes="0" containsString="0" containsNumber="1" minValue="6.5" maxValue="23.4"/>
    </cacheField>
    <cacheField name="V_235" numFmtId="0">
      <sharedItems containsSemiMixedTypes="0" containsString="0" containsNumber="1" minValue="3.5" maxValue="22.4"/>
    </cacheField>
    <cacheField name="V_236" numFmtId="0">
      <sharedItems containsSemiMixedTypes="0" containsString="0" containsNumber="1" minValue="1.8" maxValue="9.5"/>
    </cacheField>
    <cacheField name="V_237" numFmtId="0">
      <sharedItems containsSemiMixedTypes="0" containsString="0" containsNumber="1" minValue="0.6" maxValue="6.3"/>
    </cacheField>
    <cacheField name="V_238" numFmtId="0">
      <sharedItems containsSemiMixedTypes="0" containsString="0" containsNumber="1" minValue="3.7" maxValue="16.600000000000001"/>
    </cacheField>
    <cacheField name="V_239" numFmtId="0">
      <sharedItems containsSemiMixedTypes="0" containsString="0" containsNumber="1" containsInteger="1" minValue="55" maxValue="1737285"/>
    </cacheField>
    <cacheField name="V_240" numFmtId="0">
      <sharedItems containsSemiMixedTypes="0" containsString="0" containsNumber="1" minValue="2.9" maxValue="25.4"/>
    </cacheField>
    <cacheField name="V_241" numFmtId="0">
      <sharedItems containsSemiMixedTypes="0" containsString="0" containsNumber="1" minValue="6.1" maxValue="71.400000000000006"/>
    </cacheField>
    <cacheField name="V_242" numFmtId="0">
      <sharedItems containsSemiMixedTypes="0" containsString="0" containsNumber="1" minValue="3.2" maxValue="46.4"/>
    </cacheField>
    <cacheField name="V_243" numFmtId="0">
      <sharedItems containsSemiMixedTypes="0" containsString="0" containsNumber="1" minValue="0" maxValue="30.1"/>
    </cacheField>
    <cacheField name="V_244" numFmtId="0">
      <sharedItems containsSemiMixedTypes="0" containsString="0" containsNumber="1" minValue="0" maxValue="19.3"/>
    </cacheField>
    <cacheField name="V_245" numFmtId="0">
      <sharedItems containsSemiMixedTypes="0" containsString="0" containsNumber="1" minValue="0" maxValue="11.4"/>
    </cacheField>
    <cacheField name="V_246" numFmtId="0">
      <sharedItems containsSemiMixedTypes="0" containsString="0" containsNumber="1" minValue="0" maxValue="12.5"/>
    </cacheField>
    <cacheField name="V_247" numFmtId="0">
      <sharedItems containsSemiMixedTypes="0" containsString="0" containsNumber="1" containsInteger="1" minValue="54" maxValue="1697033"/>
    </cacheField>
    <cacheField name="V_248" numFmtId="0">
      <sharedItems containsSemiMixedTypes="0" containsString="0" containsNumber="1" minValue="3.5" maxValue="22.3"/>
    </cacheField>
    <cacheField name="V_249" numFmtId="0">
      <sharedItems containsSemiMixedTypes="0" containsString="0" containsNumber="1" minValue="2.2000000000000002" maxValue="16.600000000000001"/>
    </cacheField>
    <cacheField name="V_250" numFmtId="0">
      <sharedItems containsSemiMixedTypes="0" containsString="0" containsNumber="1" minValue="6.9" maxValue="17.399999999999999"/>
    </cacheField>
    <cacheField name="V_251" numFmtId="0">
      <sharedItems containsSemiMixedTypes="0" containsString="0" containsNumber="1" minValue="2.5" maxValue="16.2"/>
    </cacheField>
    <cacheField name="V_252" numFmtId="0">
      <sharedItems containsSemiMixedTypes="0" containsString="0" containsNumber="1" minValue="0" maxValue="28.6"/>
    </cacheField>
    <cacheField name="V_253" numFmtId="0">
      <sharedItems containsSemiMixedTypes="0" containsString="0" containsNumber="1" minValue="21.5" maxValue="56.8"/>
    </cacheField>
    <cacheField name="V_254" numFmtId="0">
      <sharedItems containsSemiMixedTypes="0" containsString="0" containsNumber="1" minValue="0.76083888773428998" maxValue="0.99631789258512005"/>
    </cacheField>
    <cacheField name="V_255" numFmtId="0">
      <sharedItems containsSemiMixedTypes="0" containsString="0" containsNumber="1" minValue="0.80450648879566" maxValue="0.93941936078465005"/>
    </cacheField>
    <cacheField name="V_256" numFmtId="0">
      <sharedItems containsSemiMixedTypes="0" containsString="0" containsNumber="1" minValue="0.44485112713806002" maxValue="0.63045238579917995"/>
    </cacheField>
    <cacheField name="V_257" numFmtId="0">
      <sharedItems containsSemiMixedTypes="0" containsString="0" containsNumber="1" minValue="57.7" maxValue="99.2"/>
    </cacheField>
    <cacheField name="V_258" numFmtId="0">
      <sharedItems containsSemiMixedTypes="0" containsString="0" containsNumber="1" minValue="63.8" maxValue="87"/>
    </cacheField>
    <cacheField name="V_259" numFmtId="0">
      <sharedItems containsSemiMixedTypes="0" containsString="0" containsNumber="1" minValue="27.9" maxValue="42.7"/>
    </cacheField>
    <cacheField name="V_260" numFmtId="4">
      <sharedItems containsSemiMixedTypes="0" containsString="0" containsNumber="1" containsInteger="1" minValue="90633" maxValue="693677247"/>
    </cacheField>
    <cacheField name="V_261" numFmtId="0">
      <sharedItems containsSemiMixedTypes="0" containsString="0" containsNumber="1" minValue="29.77" maxValue="164.979999999999"/>
    </cacheField>
    <cacheField name="V_262" numFmtId="0">
      <sharedItems containsSemiMixedTypes="0" containsString="0" containsNumber="1" containsInteger="1" minValue="1" maxValue="4"/>
    </cacheField>
    <cacheField name="V_263" numFmtId="0">
      <sharedItems containsBlank="1"/>
    </cacheField>
    <cacheField name="V_264" numFmtId="0">
      <sharedItems containsBlank="1"/>
    </cacheField>
    <cacheField name="V_265" numFmtId="0">
      <sharedItems containsNonDate="0" containsString="0" containsBlank="1"/>
    </cacheField>
    <cacheField name="V_266" numFmtId="0">
      <sharedItems/>
    </cacheField>
    <cacheField name="V_267" numFmtId="0">
      <sharedItems/>
    </cacheField>
    <cacheField name="V272_Prop58_EnglishProficiency" numFmtId="0">
      <sharedItems count="1">
        <s v="Yes"/>
      </sharedItems>
    </cacheField>
    <cacheField name="V272_Prop59_CorporatePoliticalSpending" numFmtId="0">
      <sharedItems count="3">
        <s v="Yes"/>
        <s v="No"/>
        <s v="Split"/>
      </sharedItems>
    </cacheField>
    <cacheField name="V274_Prop60_AdultFilmCondom" numFmtId="0">
      <sharedItems count="2">
        <s v="No"/>
        <s v="Yes"/>
      </sharedItems>
    </cacheField>
    <cacheField name="V274_Prop62_RepealDeathPenalty" numFmtId="0">
      <sharedItems/>
    </cacheField>
    <cacheField name="V269_Prop63_FirearmsandAmmuntionBallotMajority" numFmtId="0">
      <sharedItems/>
    </cacheField>
    <cacheField name="V270_Prop64_Marijuana Legalization" numFmtId="0">
      <sharedItems/>
    </cacheField>
    <cacheField name="V271_Prop66_Death Penalty Procedure Time Limits" numFmtId="0">
      <sharedItems/>
    </cacheField>
    <cacheField name="V268_Prop67_PlasticBagBallotMajority" numFmtId="0">
      <sharedItems/>
    </cacheField>
    <cacheField name="V269_BallotLiberalIndex" numFmtId="170">
      <sharedItems containsSemiMixedTypes="0" containsString="0" containsNumber="1" minValue="12.5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s v="Alameda"/>
    <s v="Mid Lat West Coast"/>
    <s v="Mid"/>
    <s v="West"/>
    <n v="1605217"/>
    <n v="1156"/>
    <n v="1388.59602076124"/>
    <n v="0.6"/>
    <n v="0"/>
    <n v="75.400000000000006"/>
    <n v="62"/>
    <n v="82.2"/>
    <x v="0"/>
    <n v="55.4"/>
    <n v="10.8"/>
    <n v="44.6"/>
    <n v="44.6"/>
    <s v="Yes"/>
    <s v="DY"/>
    <n v="739"/>
    <n v="2255.41677943166"/>
    <n v="0"/>
    <n v="1"/>
    <n v="0"/>
    <n v="49"/>
    <n v="51"/>
    <n v="37.200000000000003"/>
    <n v="78.599999999999895"/>
    <n v="74.8"/>
    <n v="15.7"/>
    <n v="12.4"/>
    <n v="93.599999999999895"/>
    <n v="43.9"/>
    <n v="11.3"/>
    <n v="0.6"/>
    <n v="28.2"/>
    <n v="0.9"/>
    <n v="8.8000000000000007"/>
    <n v="6.4"/>
    <n v="0.9"/>
    <n v="0.4"/>
    <n v="2.2999999999999998"/>
    <n v="0.2"/>
    <n v="1040380"/>
    <n v="48.1"/>
    <n v="51.9"/>
    <n v="5.9"/>
    <n v="5.6"/>
    <n v="27.3"/>
    <n v="20.100000000000001"/>
    <n v="88.4"/>
    <n v="47.4"/>
    <n v="46.7"/>
    <n v="85.9"/>
    <n v="12.9"/>
    <n v="5.4"/>
    <n v="1.5"/>
    <n v="56.1"/>
    <n v="43.9"/>
    <n v="18.399999999999999"/>
    <n v="68.3"/>
    <n v="31.7"/>
    <n v="53.1"/>
    <n v="14.9"/>
    <n v="1298246"/>
    <n v="66.599999999999895"/>
    <n v="66.400000000000006"/>
    <n v="61.7"/>
    <n v="4.7"/>
    <n v="0.1"/>
    <n v="33.4"/>
    <n v="862353"/>
    <n v="7.1"/>
    <n v="736979"/>
    <n v="62.6"/>
    <n v="10"/>
    <n v="14.2"/>
    <n v="3.6"/>
    <n v="3.6"/>
    <n v="6"/>
    <n v="801026"/>
    <n v="47.6"/>
    <n v="16"/>
    <n v="21"/>
    <n v="6.4"/>
    <n v="9"/>
    <n v="0.4"/>
    <n v="5.3"/>
    <n v="10.1"/>
    <n v="2.7"/>
    <n v="9.4"/>
    <n v="5"/>
    <n v="3.3"/>
    <n v="6.1"/>
    <n v="18"/>
    <n v="22.1"/>
    <n v="9"/>
    <n v="5.2"/>
    <n v="3.5"/>
    <n v="79.099999999999895"/>
    <n v="13.4"/>
    <n v="7.4"/>
    <n v="0.1"/>
    <n v="564293"/>
    <n v="5.0999999999999996"/>
    <n v="4.4000000000000004"/>
    <n v="7.1"/>
    <n v="12.9"/>
    <n v="79831"/>
    <n v="107194"/>
    <n v="83.099999999999895"/>
    <n v="108630"/>
    <n v="23.6"/>
    <n v="17628"/>
    <n v="15.4"/>
    <n v="31993"/>
    <n v="5.9"/>
    <n v="9983"/>
    <n v="3.6"/>
    <n v="4732"/>
    <n v="172966"/>
    <n v="62.8"/>
    <n v="10.199999999999999"/>
    <n v="18.5"/>
    <n v="5.8"/>
    <n v="2.7"/>
    <n v="7.2"/>
    <n v="91.599999999999895"/>
    <n v="71.7"/>
    <n v="28.8"/>
    <n v="8.4"/>
    <n v="90.4"/>
    <n v="82.7"/>
    <n v="9.4"/>
    <n v="9.6"/>
    <n v="57828"/>
    <n v="7.1"/>
    <n v="235377"/>
    <n v="63.1"/>
    <n v="18.100000000000001"/>
    <n v="592796"/>
    <n v="95.2"/>
    <n v="4.8"/>
    <n v="53"/>
    <n v="8"/>
    <n v="3.9"/>
    <n v="6.9"/>
    <n v="5.8"/>
    <n v="5.0999999999999996"/>
    <n v="16"/>
    <n v="1.2"/>
    <n v="0.1"/>
    <n v="0.2"/>
    <n v="1.2"/>
    <n v="7.8"/>
    <n v="8.9"/>
    <n v="12.2"/>
    <n v="15.7"/>
    <n v="13.5"/>
    <n v="13"/>
    <n v="7.6"/>
    <n v="19.8"/>
    <n v="3.7"/>
    <n v="5.4"/>
    <n v="13.2"/>
    <n v="19.600000000000001"/>
    <n v="18.8"/>
    <n v="15.6"/>
    <n v="10.5"/>
    <n v="6.4"/>
    <n v="6.7"/>
    <n v="564293"/>
    <n v="52.6"/>
    <n v="47.4"/>
    <n v="564293"/>
    <n v="4.5"/>
    <n v="36.5"/>
    <n v="30.6"/>
    <n v="13.6"/>
    <n v="7"/>
    <n v="7.7"/>
    <n v="10.1"/>
    <n v="32.700000000000003"/>
    <n v="36"/>
    <n v="21.2"/>
    <n v="70.7"/>
    <n v="24.9"/>
    <n v="0.4"/>
    <n v="0.2"/>
    <n v="564293"/>
    <n v="0.5"/>
    <n v="1"/>
    <n v="2"/>
    <n v="564293"/>
    <n v="93.099999999999895"/>
    <n v="4.7"/>
    <n v="2.2999999999999998"/>
    <n v="296634"/>
    <n v="2.1"/>
    <n v="1.6"/>
    <n v="1.7"/>
    <n v="2.1"/>
    <n v="6.8"/>
    <n v="24.3"/>
    <n v="48.2"/>
    <n v="13.1"/>
    <n v="593500"/>
    <n v="74.7"/>
    <n v="25.3"/>
    <n v="221546"/>
    <n v="0.6"/>
    <n v="3.6"/>
    <n v="9.1999999999999993"/>
    <n v="15.5"/>
    <n v="18.399999999999999"/>
    <n v="16.5"/>
    <n v="36.200000000000003"/>
    <n v="75088"/>
    <n v="8"/>
    <n v="17.8"/>
    <n v="27.6"/>
    <n v="18.899999999999999"/>
    <n v="11.5"/>
    <n v="16.2"/>
    <n v="220610"/>
    <n v="34.1"/>
    <n v="16.600000000000001"/>
    <n v="12.7"/>
    <n v="9.1"/>
    <n v="27.5"/>
    <n v="74317"/>
    <n v="49.9"/>
    <n v="18.3"/>
    <n v="9.8000000000000007"/>
    <n v="5.7"/>
    <n v="3.8"/>
    <n v="2.7"/>
    <n v="9.9"/>
    <n v="260783"/>
    <n v="6.4"/>
    <n v="16.100000000000001"/>
    <n v="32"/>
    <n v="24"/>
    <n v="12.6"/>
    <n v="5.2"/>
    <n v="3.7"/>
    <n v="256363"/>
    <n v="10.6"/>
    <n v="11.8"/>
    <n v="13.9"/>
    <n v="11.8"/>
    <n v="9.6999999999999993"/>
    <n v="42.1"/>
    <n v="0.84933043409410003"/>
    <n v="0.89264534145868002"/>
    <n v="0.50488854782778003"/>
    <n v="70.7"/>
    <n v="78.099999999999895"/>
    <n v="32"/>
    <n v="119856797"/>
    <n v="71.91"/>
    <n v="3"/>
    <s v="DEM"/>
    <m/>
    <m/>
    <s v="Large Central Metro"/>
    <s v="DEM_LCM"/>
    <x v="0"/>
    <x v="0"/>
    <x v="0"/>
    <s v="Yes"/>
    <s v="Yes"/>
    <s v="Yes"/>
    <s v="No"/>
    <s v="Yes"/>
    <n v="75"/>
  </r>
  <r>
    <s v="Alpine"/>
    <s v="North East Mountains"/>
    <s v="North"/>
    <s v="East"/>
    <n v="1184"/>
    <n v="5"/>
    <n v="236.8"/>
    <n v="147.599999999999"/>
    <n v="127.8"/>
    <n v="86"/>
    <n v="65.3"/>
    <n v="75.900000000000006"/>
    <x v="0"/>
    <n v="41.3"/>
    <n v="25.9"/>
    <n v="15.4"/>
    <n v="15.4"/>
    <s v="Yes"/>
    <s v="DY"/>
    <n v="738"/>
    <n v="1.4918699186991899"/>
    <n v="638.7578125"/>
    <n v="3"/>
    <n v="86.599999999999895"/>
    <n v="58.4"/>
    <n v="41.6"/>
    <n v="42.8"/>
    <n v="76.900000000000006"/>
    <n v="70.7"/>
    <n v="24.7"/>
    <n v="20.8"/>
    <n v="92.9"/>
    <n v="72.400000000000006"/>
    <n v="0.8"/>
    <n v="18.899999999999999"/>
    <n v="0.8"/>
    <n v="0"/>
    <n v="0"/>
    <n v="7.1"/>
    <n v="0"/>
    <n v="3.9"/>
    <n v="1"/>
    <n v="0"/>
    <n v="894"/>
    <n v="57.3"/>
    <n v="42.7"/>
    <n v="5.2"/>
    <n v="3.6"/>
    <n v="21.2"/>
    <n v="13.4"/>
    <n v="91.2"/>
    <n v="34.5"/>
    <n v="60.3"/>
    <n v="84.4"/>
    <n v="14.9"/>
    <n v="12.9"/>
    <n v="8.9"/>
    <n v="56"/>
    <n v="44"/>
    <n v="18.600000000000001"/>
    <n v="96.9"/>
    <n v="3.1"/>
    <n v="56.8"/>
    <n v="1.3"/>
    <n v="967"/>
    <n v="48.4"/>
    <n v="48.4"/>
    <n v="42.7"/>
    <n v="5.7"/>
    <n v="0"/>
    <n v="51.6"/>
    <n v="468"/>
    <n v="11.8"/>
    <n v="401"/>
    <n v="63.1"/>
    <n v="10.199999999999999"/>
    <n v="0"/>
    <n v="7.7"/>
    <n v="2.5"/>
    <n v="16.5"/>
    <n v="413"/>
    <n v="36.299999999999997"/>
    <n v="24"/>
    <n v="16.7"/>
    <n v="9.6999999999999993"/>
    <n v="13.3"/>
    <n v="1.9"/>
    <n v="7.3"/>
    <n v="0"/>
    <n v="0"/>
    <n v="10.7"/>
    <n v="9.1999999999999993"/>
    <n v="1"/>
    <n v="1.9"/>
    <n v="14.5"/>
    <n v="18.2"/>
    <n v="15.3"/>
    <n v="3.6"/>
    <n v="16.5"/>
    <n v="56.4"/>
    <n v="33.9"/>
    <n v="9.6999999999999993"/>
    <n v="0"/>
    <n v="343"/>
    <n v="6.4"/>
    <n v="7.3"/>
    <n v="13.7"/>
    <n v="7.6"/>
    <n v="62375"/>
    <n v="82922"/>
    <n v="67.599999999999895"/>
    <n v="78831"/>
    <n v="45.5"/>
    <n v="14840"/>
    <n v="27.7"/>
    <n v="41125"/>
    <n v="11.4"/>
    <n v="9859"/>
    <n v="2.6"/>
    <n v="2589"/>
    <n v="147244"/>
    <n v="53.5"/>
    <n v="10.1"/>
    <n v="27.9"/>
    <n v="6.7"/>
    <n v="1.8"/>
    <n v="12.2"/>
    <n v="85.2"/>
    <n v="55.3"/>
    <n v="40.9"/>
    <n v="14.8"/>
    <n v="80.8"/>
    <n v="67.3"/>
    <n v="15.7"/>
    <n v="19.2"/>
    <n v="55"/>
    <n v="12.9"/>
    <n v="239"/>
    <n v="44"/>
    <n v="24.7"/>
    <n v="1771"/>
    <n v="19.399999999999999"/>
    <n v="80.599999999999895"/>
    <n v="64"/>
    <n v="4.7"/>
    <n v="1.8"/>
    <n v="0.5"/>
    <n v="3.3"/>
    <n v="5.6"/>
    <n v="19"/>
    <n v="1.2"/>
    <n v="0"/>
    <n v="0"/>
    <n v="2"/>
    <n v="21.2"/>
    <n v="13.3"/>
    <n v="17.2"/>
    <n v="31.7"/>
    <n v="7.4"/>
    <n v="2.7"/>
    <n v="0.8"/>
    <n v="3.7"/>
    <n v="8"/>
    <n v="3"/>
    <n v="12.9"/>
    <n v="23.5"/>
    <n v="15.4"/>
    <n v="19.5"/>
    <n v="7.7"/>
    <n v="3.2"/>
    <n v="6.8"/>
    <n v="343"/>
    <n v="81.599999999999895"/>
    <n v="18.399999999999999"/>
    <n v="343"/>
    <n v="1.7"/>
    <n v="25.4"/>
    <n v="36.200000000000003"/>
    <n v="19"/>
    <n v="12"/>
    <n v="5.8"/>
    <n v="4.0999999999999996"/>
    <n v="31.5"/>
    <n v="39.700000000000003"/>
    <n v="24.8"/>
    <n v="6.7"/>
    <n v="5.5"/>
    <n v="46.9"/>
    <n v="0"/>
    <n v="343"/>
    <n v="0"/>
    <n v="0"/>
    <n v="1.2"/>
    <n v="343"/>
    <n v="98.3"/>
    <n v="1.2"/>
    <n v="0.6"/>
    <n v="280"/>
    <n v="2.9"/>
    <n v="2.5"/>
    <n v="6.4"/>
    <n v="7.1"/>
    <n v="24.6"/>
    <n v="32.5"/>
    <n v="20.399999999999999"/>
    <n v="3.6"/>
    <n v="329500"/>
    <n v="59.3"/>
    <n v="40.700000000000003"/>
    <n v="166"/>
    <n v="0"/>
    <n v="5.4"/>
    <n v="21.7"/>
    <n v="15.1"/>
    <n v="14.5"/>
    <n v="13.3"/>
    <n v="30.1"/>
    <n v="114"/>
    <n v="14.9"/>
    <n v="22.8"/>
    <n v="28.1"/>
    <n v="14.9"/>
    <n v="3.5"/>
    <n v="15.8"/>
    <n v="161"/>
    <n v="24.8"/>
    <n v="8.6999999999999993"/>
    <n v="5.6"/>
    <n v="17.399999999999999"/>
    <n v="43.5"/>
    <n v="107"/>
    <n v="40.200000000000003"/>
    <n v="16.8"/>
    <n v="13.1"/>
    <n v="22.4"/>
    <n v="1.9"/>
    <n v="1.9"/>
    <n v="3.7"/>
    <n v="55"/>
    <n v="10.9"/>
    <n v="32.700000000000003"/>
    <n v="27.3"/>
    <n v="12.7"/>
    <n v="0"/>
    <n v="7.3"/>
    <n v="9.1"/>
    <n v="54"/>
    <n v="18.5"/>
    <n v="13"/>
    <n v="9.3000000000000007"/>
    <n v="14.8"/>
    <n v="0"/>
    <n v="44.4"/>
    <n v="0.93440407441724005"/>
    <n v="0.83364561781420998"/>
    <n v="0.53023524978465997"/>
    <n v="86"/>
    <n v="68.2"/>
    <n v="33.9"/>
    <n v="119072"/>
    <n v="108.15"/>
    <n v="1"/>
    <s v="DEM"/>
    <s v="REPCLUS"/>
    <m/>
    <s v="Noncore"/>
    <s v="DEM_NC"/>
    <x v="0"/>
    <x v="0"/>
    <x v="0"/>
    <s v="Yes"/>
    <s v="No"/>
    <s v="Yes"/>
    <s v="No"/>
    <s v="Yes"/>
    <n v="62.5"/>
  </r>
  <r>
    <s v="Amador"/>
    <s v="Mid Lat Central Valley"/>
    <s v="Mid"/>
    <s v="Central"/>
    <n v="36963"/>
    <n v="30"/>
    <n v="1232.0999999999899"/>
    <n v="19.8"/>
    <n v="0"/>
    <n v="81.599999999999895"/>
    <n v="66.400000000000006"/>
    <n v="81.400000000000006"/>
    <x v="1"/>
    <n v="28.3"/>
    <n v="43.7"/>
    <n v="-15.4"/>
    <n v="15.4"/>
    <s v="Yes"/>
    <s v="RY"/>
    <n v="595"/>
    <n v="66.189915966386494"/>
    <n v="1.2205625"/>
    <n v="2"/>
    <n v="0.2"/>
    <n v="53.7"/>
    <n v="46.3"/>
    <n v="50.3"/>
    <n v="84.5"/>
    <n v="81.3"/>
    <n v="30.5"/>
    <n v="24.7"/>
    <n v="96.4"/>
    <n v="86.7"/>
    <n v="2.4"/>
    <n v="1.4"/>
    <n v="1.5"/>
    <n v="0.2"/>
    <n v="4.2"/>
    <n v="3.6"/>
    <n v="0.2"/>
    <n v="2.2999999999999998"/>
    <n v="0.3"/>
    <n v="0"/>
    <n v="30238"/>
    <n v="53.7"/>
    <n v="46.3"/>
    <n v="2.4"/>
    <n v="7.6"/>
    <n v="13.1"/>
    <n v="6.1"/>
    <n v="90"/>
    <n v="19.3"/>
    <n v="78.400000000000006"/>
    <n v="83.599999999999895"/>
    <n v="16.3"/>
    <n v="9.4"/>
    <n v="1.3"/>
    <n v="89.8"/>
    <n v="10.199999999999999"/>
    <n v="3.4"/>
    <n v="93.9"/>
    <n v="6.1"/>
    <n v="54.2"/>
    <n v="2.8"/>
    <n v="31881"/>
    <n v="45.6"/>
    <n v="45.5"/>
    <n v="40.299999999999997"/>
    <n v="5.3"/>
    <n v="0.1"/>
    <n v="54.4"/>
    <n v="14512"/>
    <n v="11.6"/>
    <n v="12196"/>
    <n v="80.2"/>
    <n v="9.9"/>
    <n v="0.1"/>
    <n v="3.1"/>
    <n v="1"/>
    <n v="5.7"/>
    <n v="12835"/>
    <n v="31.7"/>
    <n v="21.1"/>
    <n v="24.8"/>
    <n v="11.8"/>
    <n v="10.6"/>
    <n v="2.9"/>
    <n v="6.8"/>
    <n v="4.8"/>
    <n v="1"/>
    <n v="14.8"/>
    <n v="3.7"/>
    <n v="2.1"/>
    <n v="4.2"/>
    <n v="9.1999999999999993"/>
    <n v="19.100000000000001"/>
    <n v="13.9"/>
    <n v="6.5"/>
    <n v="11"/>
    <n v="64.2"/>
    <n v="21.9"/>
    <n v="13.6"/>
    <n v="0.3"/>
    <n v="14248"/>
    <n v="5.6"/>
    <n v="4.9000000000000004"/>
    <n v="11.7"/>
    <n v="4.2"/>
    <n v="57032"/>
    <n v="70061"/>
    <n v="63.2"/>
    <n v="69294"/>
    <n v="47.8"/>
    <n v="18260"/>
    <n v="34"/>
    <n v="31009"/>
    <n v="4.9000000000000004"/>
    <n v="11850"/>
    <n v="2.7"/>
    <n v="5559"/>
    <n v="135972"/>
    <n v="51"/>
    <n v="13.4"/>
    <n v="22.8"/>
    <n v="8.6999999999999993"/>
    <n v="4.0999999999999996"/>
    <n v="9.5"/>
    <n v="93"/>
    <n v="68"/>
    <n v="47.2"/>
    <n v="7"/>
    <n v="89.5"/>
    <n v="80.7"/>
    <n v="11.9"/>
    <n v="10.5"/>
    <n v="1502"/>
    <n v="11.4"/>
    <n v="5464"/>
    <n v="41.3"/>
    <n v="17.100000000000001"/>
    <n v="18203"/>
    <n v="78.3"/>
    <n v="21.7"/>
    <n v="83.7"/>
    <n v="2.8"/>
    <n v="1.2"/>
    <n v="1.5"/>
    <n v="1.7"/>
    <n v="1"/>
    <n v="1.8"/>
    <n v="6.3"/>
    <n v="0.1"/>
    <n v="0"/>
    <n v="1.3"/>
    <n v="16.2"/>
    <n v="15.3"/>
    <n v="17.7"/>
    <n v="21.9"/>
    <n v="10.1"/>
    <n v="5"/>
    <n v="2.7"/>
    <n v="9.8000000000000007"/>
    <n v="1.5"/>
    <n v="2.5"/>
    <n v="5.0999999999999996"/>
    <n v="15.2"/>
    <n v="26.6"/>
    <n v="21.1"/>
    <n v="12.9"/>
    <n v="7.8"/>
    <n v="7.3"/>
    <n v="14248"/>
    <n v="75.599999999999895"/>
    <n v="24.4"/>
    <n v="14248"/>
    <n v="4.7"/>
    <n v="28.1"/>
    <n v="32.799999999999997"/>
    <n v="16.3"/>
    <n v="10.1"/>
    <n v="8.1"/>
    <n v="3.8"/>
    <n v="27.9"/>
    <n v="39.200000000000003"/>
    <n v="29.1"/>
    <n v="28"/>
    <n v="17.8"/>
    <n v="20.100000000000001"/>
    <n v="0.5"/>
    <n v="14248"/>
    <n v="0.3"/>
    <n v="1.3"/>
    <n v="1.2"/>
    <n v="14248"/>
    <n v="98.2"/>
    <n v="1.7"/>
    <n v="0.1"/>
    <n v="10778"/>
    <n v="6.1"/>
    <n v="5.4"/>
    <n v="8.5"/>
    <n v="10.7"/>
    <n v="28.4"/>
    <n v="30.8"/>
    <n v="8.9"/>
    <n v="1.4"/>
    <n v="265900"/>
    <n v="58.6"/>
    <n v="41.4"/>
    <n v="6314"/>
    <n v="0.9"/>
    <n v="14.8"/>
    <n v="27"/>
    <n v="28.4"/>
    <n v="15.9"/>
    <n v="6.4"/>
    <n v="6.6"/>
    <n v="4464"/>
    <n v="8"/>
    <n v="21.6"/>
    <n v="39.200000000000003"/>
    <n v="18.2"/>
    <n v="10.4"/>
    <n v="2.6"/>
    <n v="6278"/>
    <n v="29.9"/>
    <n v="20.9"/>
    <n v="9"/>
    <n v="6.8"/>
    <n v="33.5"/>
    <n v="4446"/>
    <n v="35.700000000000003"/>
    <n v="23.1"/>
    <n v="12.6"/>
    <n v="8.4"/>
    <n v="5.2"/>
    <n v="3.6"/>
    <n v="11.4"/>
    <n v="3198"/>
    <n v="7.6"/>
    <n v="35.9"/>
    <n v="41.3"/>
    <n v="12.3"/>
    <n v="2.6"/>
    <n v="0.3"/>
    <n v="0"/>
    <n v="3161"/>
    <n v="9.1999999999999993"/>
    <n v="12.3"/>
    <n v="8.6999999999999993"/>
    <n v="9.1999999999999993"/>
    <n v="7.5"/>
    <n v="53.1"/>
    <n v="0.94961457039147001"/>
    <n v="0.90702936583483995"/>
    <n v="0.51096623640423"/>
    <n v="89"/>
    <n v="80.7"/>
    <n v="32.4"/>
    <n v="1665400"/>
    <n v="42.29"/>
    <n v="1"/>
    <s v="REP"/>
    <m/>
    <m/>
    <s v="Noncore"/>
    <s v="REP_NC"/>
    <x v="0"/>
    <x v="1"/>
    <x v="0"/>
    <s v="Yes"/>
    <s v="Yes"/>
    <s v="Yes"/>
    <s v="No"/>
    <s v="No"/>
    <n v="50"/>
  </r>
  <r>
    <s v="Butte"/>
    <s v="North Central Valley"/>
    <s v="North"/>
    <s v="Central"/>
    <n v="223877"/>
    <n v="141"/>
    <n v="1587.7801418439699"/>
    <n v="11.6"/>
    <n v="1.5"/>
    <n v="76.5"/>
    <n v="58.5"/>
    <n v="76.5"/>
    <x v="0"/>
    <n v="34.4"/>
    <n v="33.700000000000003"/>
    <n v="0.6"/>
    <n v="0.6"/>
    <s v="No"/>
    <s v="DN"/>
    <n v="1636"/>
    <n v="141.354523227383"/>
    <n v="211.60468750000001"/>
    <n v="2"/>
    <n v="12.9"/>
    <n v="49.5"/>
    <n v="50.5"/>
    <n v="36.9"/>
    <n v="79.7"/>
    <n v="73.8"/>
    <n v="20.7"/>
    <n v="17"/>
    <n v="93.9"/>
    <n v="83.099999999999895"/>
    <n v="1.5"/>
    <n v="1.1000000000000001"/>
    <n v="4.3"/>
    <n v="0.2"/>
    <n v="3.6"/>
    <n v="6.1"/>
    <n v="0.8"/>
    <n v="2.6"/>
    <n v="1.1000000000000001"/>
    <n v="0"/>
    <n v="170635"/>
    <n v="48.9"/>
    <n v="51.1"/>
    <n v="4.5"/>
    <n v="6.8"/>
    <n v="15.5"/>
    <n v="10.3"/>
    <n v="88.7"/>
    <n v="25.8"/>
    <n v="69.7"/>
    <n v="79.900000000000006"/>
    <n v="19.8"/>
    <n v="6.3"/>
    <n v="1.2"/>
    <n v="85.8"/>
    <n v="14.2"/>
    <n v="5.4"/>
    <n v="92.2"/>
    <n v="7.8"/>
    <n v="52"/>
    <n v="3.7"/>
    <n v="183931"/>
    <n v="55.5"/>
    <n v="55.4"/>
    <n v="49.5"/>
    <n v="5.9"/>
    <n v="0.1"/>
    <n v="44.5"/>
    <n v="101952"/>
    <n v="10.7"/>
    <n v="87941"/>
    <n v="75.099999999999895"/>
    <n v="10.7"/>
    <n v="1.2"/>
    <n v="3.3"/>
    <n v="3.8"/>
    <n v="5.9"/>
    <n v="91019"/>
    <n v="34.6"/>
    <n v="22.8"/>
    <n v="22.9"/>
    <n v="9.6"/>
    <n v="10"/>
    <n v="4"/>
    <n v="5.3"/>
    <n v="6.5"/>
    <n v="1.8"/>
    <n v="13.2"/>
    <n v="3.2"/>
    <n v="1.8"/>
    <n v="5.2"/>
    <n v="9.3000000000000007"/>
    <n v="28.2"/>
    <n v="11.8"/>
    <n v="5.2"/>
    <n v="4.5"/>
    <n v="72.2"/>
    <n v="17.2"/>
    <n v="10.1"/>
    <n v="0.4"/>
    <n v="85505"/>
    <n v="8.5"/>
    <n v="7.6"/>
    <n v="12.9"/>
    <n v="3.2"/>
    <n v="44366"/>
    <n v="63127"/>
    <n v="69.8"/>
    <n v="63295"/>
    <n v="35.299999999999997"/>
    <n v="17656"/>
    <n v="21.8"/>
    <n v="26346"/>
    <n v="8.5"/>
    <n v="10808"/>
    <n v="4.5"/>
    <n v="4094"/>
    <n v="122199"/>
    <n v="51.8"/>
    <n v="14.4"/>
    <n v="21.6"/>
    <n v="8.8000000000000007"/>
    <n v="3.4"/>
    <n v="11.8"/>
    <n v="89.3"/>
    <n v="59.8"/>
    <n v="43.8"/>
    <n v="10.7"/>
    <n v="86.2"/>
    <n v="72.7"/>
    <n v="16.5"/>
    <n v="13.8"/>
    <n v="10356"/>
    <n v="10.8"/>
    <n v="42972"/>
    <n v="52.2"/>
    <n v="23.4"/>
    <n v="97513"/>
    <n v="87.7"/>
    <n v="12.3"/>
    <n v="62.6"/>
    <n v="3.6"/>
    <n v="2.2000000000000002"/>
    <n v="6.6"/>
    <n v="4.0999999999999996"/>
    <n v="2.8"/>
    <n v="5.0999999999999996"/>
    <n v="12.7"/>
    <n v="0.3"/>
    <n v="0.3"/>
    <n v="1.4"/>
    <n v="12.3"/>
    <n v="13.6"/>
    <n v="17"/>
    <n v="21.8"/>
    <n v="11.6"/>
    <n v="9.6999999999999993"/>
    <n v="5.0999999999999996"/>
    <n v="7.2"/>
    <n v="2.2999999999999998"/>
    <n v="3.7"/>
    <n v="9.1"/>
    <n v="19.7"/>
    <n v="25"/>
    <n v="20"/>
    <n v="10"/>
    <n v="5.5"/>
    <n v="4.7"/>
    <n v="85505"/>
    <n v="58.5"/>
    <n v="41.5"/>
    <n v="85505"/>
    <n v="5.8"/>
    <n v="36.4"/>
    <n v="31.6"/>
    <n v="14.1"/>
    <n v="6.3"/>
    <n v="5.7"/>
    <n v="7"/>
    <n v="33.6"/>
    <n v="37.299999999999997"/>
    <n v="22.1"/>
    <n v="51.8"/>
    <n v="26.7"/>
    <n v="9.9"/>
    <n v="0.4"/>
    <n v="85505"/>
    <n v="0.6"/>
    <n v="1"/>
    <n v="2.1"/>
    <n v="85505"/>
    <n v="97.099999999999895"/>
    <n v="2.1"/>
    <n v="0.9"/>
    <n v="50051"/>
    <n v="9.6999999999999993"/>
    <n v="8.1"/>
    <n v="9.8000000000000007"/>
    <n v="14"/>
    <n v="26.7"/>
    <n v="23.9"/>
    <n v="6.9"/>
    <n v="0.9"/>
    <n v="228500"/>
    <n v="61.5"/>
    <n v="38.5"/>
    <n v="30798"/>
    <n v="1.9"/>
    <n v="18.8"/>
    <n v="30.7"/>
    <n v="22.7"/>
    <n v="14.3"/>
    <n v="6"/>
    <n v="5.6"/>
    <n v="19253"/>
    <n v="19.5"/>
    <n v="27.4"/>
    <n v="28.7"/>
    <n v="16.5"/>
    <n v="4.4000000000000004"/>
    <n v="3.5"/>
    <n v="30437"/>
    <n v="35.1"/>
    <n v="16.3"/>
    <n v="12.8"/>
    <n v="8.6"/>
    <n v="27.2"/>
    <n v="19088"/>
    <n v="43"/>
    <n v="18.7"/>
    <n v="10"/>
    <n v="5.8"/>
    <n v="6.1"/>
    <n v="3.1"/>
    <n v="13.3"/>
    <n v="33875"/>
    <n v="6.4"/>
    <n v="50.5"/>
    <n v="30.3"/>
    <n v="9.6"/>
    <n v="1.9"/>
    <n v="0.5"/>
    <n v="0.7"/>
    <n v="33202"/>
    <n v="9.1999999999999993"/>
    <n v="8.4"/>
    <n v="10.199999999999999"/>
    <n v="9.9"/>
    <n v="9.3000000000000007"/>
    <n v="53"/>
    <n v="0.93111432224343005"/>
    <n v="0.88148668016303999"/>
    <n v="0.57722609883166998"/>
    <n v="85.3"/>
    <n v="76.099999999999895"/>
    <n v="37.799999999999997"/>
    <n v="8765121"/>
    <n v="37.9"/>
    <n v="4"/>
    <s v="DEM"/>
    <m/>
    <m/>
    <s v="Small Metro"/>
    <s v="DEM_SM"/>
    <x v="0"/>
    <x v="0"/>
    <x v="1"/>
    <s v="Yes"/>
    <s v="No"/>
    <s v="Yes"/>
    <s v="Yes"/>
    <s v="No"/>
    <n v="75"/>
  </r>
  <r>
    <s v="Calaveras"/>
    <s v="Mid Lat Central Valley"/>
    <s v="Mid"/>
    <s v="Central"/>
    <n v="44787"/>
    <n v="29"/>
    <n v="1544.3793103448199"/>
    <n v="35.200000000000003"/>
    <n v="4.3"/>
    <n v="81.099999999999895"/>
    <n v="66.400000000000006"/>
    <n v="81.900000000000006"/>
    <x v="1"/>
    <n v="26.9"/>
    <n v="41.4"/>
    <n v="-14.5"/>
    <n v="14.5"/>
    <s v="No"/>
    <s v="RN"/>
    <n v="1020"/>
    <n v="44.707843137254898"/>
    <n v="125.4640625"/>
    <n v="2"/>
    <n v="12.3"/>
    <n v="49.5"/>
    <n v="50.5"/>
    <n v="51.2"/>
    <n v="82"/>
    <n v="79.099999999999895"/>
    <n v="30.9"/>
    <n v="25.1"/>
    <n v="96"/>
    <n v="92.2"/>
    <n v="0.6"/>
    <n v="1"/>
    <n v="1"/>
    <n v="0.3"/>
    <n v="0.9"/>
    <n v="4"/>
    <n v="0.6"/>
    <n v="1.8"/>
    <n v="1.1000000000000001"/>
    <n v="0.1"/>
    <n v="35474"/>
    <n v="49.5"/>
    <n v="50.5"/>
    <n v="3.2"/>
    <n v="6.4"/>
    <n v="13.7"/>
    <n v="6.5"/>
    <n v="90.4"/>
    <n v="20.2"/>
    <n v="76.599999999999895"/>
    <n v="90.5"/>
    <n v="9.4"/>
    <n v="5.2"/>
    <n v="1"/>
    <n v="93"/>
    <n v="7"/>
    <n v="2.1"/>
    <n v="94.099999999999895"/>
    <n v="5.9"/>
    <n v="50.4"/>
    <n v="2.9"/>
    <n v="37841"/>
    <n v="48.4"/>
    <n v="48.4"/>
    <n v="43.8"/>
    <n v="4.5999999999999996"/>
    <n v="0"/>
    <n v="51.6"/>
    <n v="18323"/>
    <n v="9.6"/>
    <n v="15995"/>
    <n v="78"/>
    <n v="10.6"/>
    <n v="0.8"/>
    <n v="1.9"/>
    <n v="0.9"/>
    <n v="7.7"/>
    <n v="16565"/>
    <n v="36.1"/>
    <n v="19"/>
    <n v="21.8"/>
    <n v="11.7"/>
    <n v="11.4"/>
    <n v="2.5"/>
    <n v="11.5"/>
    <n v="8.4"/>
    <n v="2"/>
    <n v="11.3"/>
    <n v="5.2"/>
    <n v="1.3"/>
    <n v="4.0999999999999996"/>
    <n v="10.5"/>
    <n v="23.2"/>
    <n v="8.6"/>
    <n v="4.7"/>
    <n v="6.8"/>
    <n v="69"/>
    <n v="17.399999999999999"/>
    <n v="13"/>
    <n v="0.6"/>
    <n v="17713"/>
    <n v="4.9000000000000004"/>
    <n v="5.7"/>
    <n v="11.7"/>
    <n v="4.4000000000000004"/>
    <n v="53502"/>
    <n v="75402"/>
    <n v="59.8"/>
    <n v="79310"/>
    <n v="48.6"/>
    <n v="19155"/>
    <n v="30.8"/>
    <n v="30966"/>
    <n v="7.4"/>
    <n v="10532"/>
    <n v="3"/>
    <n v="5726"/>
    <n v="145689"/>
    <n v="54.4"/>
    <n v="13.1"/>
    <n v="21.3"/>
    <n v="7.2"/>
    <n v="3.9"/>
    <n v="9.3000000000000007"/>
    <n v="91.7"/>
    <n v="66"/>
    <n v="46.1"/>
    <n v="8.3000000000000007"/>
    <n v="88.4"/>
    <n v="80.2"/>
    <n v="10.7"/>
    <n v="11.6"/>
    <n v="1608"/>
    <n v="9.6999999999999993"/>
    <n v="8633"/>
    <n v="44"/>
    <n v="22.8"/>
    <n v="28104"/>
    <n v="63"/>
    <n v="37"/>
    <n v="87.099999999999895"/>
    <n v="1.3"/>
    <n v="1.1000000000000001"/>
    <n v="1.1000000000000001"/>
    <n v="1"/>
    <n v="0.4"/>
    <n v="1"/>
    <n v="7.1"/>
    <n v="0"/>
    <n v="0.3"/>
    <n v="0.4"/>
    <n v="20.5"/>
    <n v="18.8"/>
    <n v="21.5"/>
    <n v="16.600000000000001"/>
    <n v="8"/>
    <n v="6.2"/>
    <n v="3.3"/>
    <n v="4.5"/>
    <n v="1.6"/>
    <n v="2.8"/>
    <n v="6.7"/>
    <n v="16.899999999999999"/>
    <n v="28.7"/>
    <n v="23.6"/>
    <n v="10"/>
    <n v="5.3"/>
    <n v="4.3"/>
    <n v="17713"/>
    <n v="77"/>
    <n v="23"/>
    <n v="17713"/>
    <n v="3.8"/>
    <n v="27.3"/>
    <n v="37.799999999999997"/>
    <n v="17.2"/>
    <n v="8.4"/>
    <n v="5.4"/>
    <n v="4"/>
    <n v="25"/>
    <n v="38.6"/>
    <n v="32.299999999999997"/>
    <n v="17.399999999999999"/>
    <n v="16.100000000000001"/>
    <n v="22.6"/>
    <n v="0.3"/>
    <n v="17713"/>
    <n v="0.4"/>
    <n v="0.2"/>
    <n v="1"/>
    <n v="17713"/>
    <n v="98"/>
    <n v="1.6"/>
    <n v="0.4"/>
    <n v="13643"/>
    <n v="6"/>
    <n v="4.4000000000000004"/>
    <n v="9.6999999999999993"/>
    <n v="12.9"/>
    <n v="27.8"/>
    <n v="26.9"/>
    <n v="9.8000000000000007"/>
    <n v="2.6"/>
    <n v="259000"/>
    <n v="63.9"/>
    <n v="36.1"/>
    <n v="8724"/>
    <n v="1"/>
    <n v="9.8000000000000007"/>
    <n v="27.3"/>
    <n v="24.5"/>
    <n v="18.5"/>
    <n v="9.6999999999999993"/>
    <n v="9.1999999999999993"/>
    <n v="4919"/>
    <n v="11.3"/>
    <n v="18.5"/>
    <n v="33.299999999999997"/>
    <n v="22.8"/>
    <n v="7.7"/>
    <n v="6.4"/>
    <n v="8667"/>
    <n v="29.7"/>
    <n v="13.9"/>
    <n v="10.6"/>
    <n v="9.5"/>
    <n v="36.299999999999997"/>
    <n v="4833"/>
    <n v="32.4"/>
    <n v="22.4"/>
    <n v="11.3"/>
    <n v="7.4"/>
    <n v="6.8"/>
    <n v="3.1"/>
    <n v="16.600000000000001"/>
    <n v="3681"/>
    <n v="7.1"/>
    <n v="37.5"/>
    <n v="32.200000000000003"/>
    <n v="15.6"/>
    <n v="4"/>
    <n v="2.7"/>
    <n v="0.9"/>
    <n v="3620"/>
    <n v="6.2"/>
    <n v="11.7"/>
    <n v="12.2"/>
    <n v="13.6"/>
    <n v="11.1"/>
    <n v="45.2"/>
    <n v="0.94071032715226999"/>
    <n v="0.90656627285767999"/>
    <n v="0.54770913868835003"/>
    <n v="87.2"/>
    <n v="80.599999999999895"/>
    <n v="35.299999999999997"/>
    <n v="1378859"/>
    <n v="30.24"/>
    <n v="1"/>
    <s v="REP"/>
    <s v="DEMCLUS"/>
    <m/>
    <s v="Noncore"/>
    <s v="REP_NC"/>
    <x v="0"/>
    <x v="1"/>
    <x v="0"/>
    <s v="Yes"/>
    <s v="No"/>
    <s v="No"/>
    <s v="Yes"/>
    <s v="No"/>
    <n v="37.5"/>
  </r>
  <r>
    <s v="Colusa"/>
    <s v="North Central Valley"/>
    <s v="North"/>
    <s v="Central"/>
    <n v="21361"/>
    <n v="18"/>
    <n v="1186.7222222222199"/>
    <n v="63.9"/>
    <n v="5.6"/>
    <n v="78.900000000000006"/>
    <n v="54.5"/>
    <n v="69.099999999999895"/>
    <x v="1"/>
    <n v="30.7"/>
    <n v="39.4"/>
    <n v="-10.9"/>
    <n v="10.9"/>
    <s v="No"/>
    <s v="RN"/>
    <n v="1151"/>
    <n v="18.789748045178101"/>
    <n v="101.6046875"/>
    <n v="2"/>
    <n v="8.8000000000000007"/>
    <n v="51.9"/>
    <n v="48.1"/>
    <n v="34.700000000000003"/>
    <n v="72.2"/>
    <n v="67.599999999999895"/>
    <n v="16.5"/>
    <n v="13"/>
    <n v="97.099999999999895"/>
    <n v="87.599999999999895"/>
    <n v="1"/>
    <n v="1"/>
    <n v="1.6"/>
    <n v="0.1"/>
    <n v="5.7"/>
    <n v="2.9"/>
    <n v="0.7"/>
    <n v="0.9"/>
    <n v="0.3"/>
    <n v="0"/>
    <n v="12229"/>
    <n v="50.7"/>
    <n v="49.3"/>
    <n v="19.100000000000001"/>
    <n v="9.6999999999999993"/>
    <n v="11.1"/>
    <n v="3.9"/>
    <n v="71.3"/>
    <n v="15"/>
    <n v="66"/>
    <n v="85.3"/>
    <n v="14.4"/>
    <n v="3"/>
    <n v="0.7"/>
    <n v="51.9"/>
    <n v="48.1"/>
    <n v="20.5"/>
    <n v="75"/>
    <n v="25"/>
    <n v="38.299999999999997"/>
    <n v="15.4"/>
    <n v="16023"/>
    <n v="62.7"/>
    <n v="62.6"/>
    <n v="57.2"/>
    <n v="5.4"/>
    <n v="0.1"/>
    <n v="37.299999999999997"/>
    <n v="10032"/>
    <n v="8.6999999999999993"/>
    <n v="8944"/>
    <n v="76.7"/>
    <n v="14.9"/>
    <n v="0.3"/>
    <n v="2.2000000000000002"/>
    <n v="0.9"/>
    <n v="4.9000000000000004"/>
    <n v="9161"/>
    <n v="23.9"/>
    <n v="16.899999999999999"/>
    <n v="18.399999999999999"/>
    <n v="27.1"/>
    <n v="13.7"/>
    <n v="29.9"/>
    <n v="5.3"/>
    <n v="8.8000000000000007"/>
    <n v="2.2000000000000002"/>
    <n v="7.9"/>
    <n v="5.4"/>
    <n v="0.7"/>
    <n v="3.1"/>
    <n v="5"/>
    <n v="11.8"/>
    <n v="13.9"/>
    <n v="1.7"/>
    <n v="4.4000000000000004"/>
    <n v="76.7"/>
    <n v="13.3"/>
    <n v="9.8000000000000007"/>
    <n v="0.2"/>
    <n v="6962"/>
    <n v="3.9"/>
    <n v="4.8"/>
    <n v="10"/>
    <n v="3.3"/>
    <n v="54946"/>
    <n v="74958"/>
    <n v="78.2"/>
    <n v="74849"/>
    <n v="28.9"/>
    <n v="17805"/>
    <n v="19.100000000000001"/>
    <n v="24500"/>
    <n v="3.7"/>
    <n v="9674"/>
    <n v="3"/>
    <n v="4233"/>
    <n v="111158"/>
    <n v="49.4"/>
    <n v="16"/>
    <n v="22"/>
    <n v="8.6999999999999993"/>
    <n v="3.8"/>
    <n v="11.4"/>
    <n v="84.4"/>
    <n v="49.4"/>
    <n v="44.8"/>
    <n v="15.6"/>
    <n v="78.099999999999895"/>
    <n v="63.9"/>
    <n v="15.8"/>
    <n v="21.9"/>
    <n v="829"/>
    <n v="8.9"/>
    <n v="3290"/>
    <n v="57.9"/>
    <n v="20.5"/>
    <n v="7939"/>
    <n v="87.7"/>
    <n v="12.3"/>
    <n v="78.5"/>
    <n v="4.4000000000000004"/>
    <n v="1.2"/>
    <n v="3.4"/>
    <n v="1.8"/>
    <n v="1.8"/>
    <n v="2"/>
    <n v="6.5"/>
    <n v="0.3"/>
    <n v="0.1"/>
    <n v="0.6"/>
    <n v="16.600000000000001"/>
    <n v="11.2"/>
    <n v="12.2"/>
    <n v="13"/>
    <n v="13.7"/>
    <n v="11.9"/>
    <n v="7.2"/>
    <n v="13.3"/>
    <n v="1.5"/>
    <n v="3.1"/>
    <n v="8.3000000000000007"/>
    <n v="13.5"/>
    <n v="25"/>
    <n v="21.5"/>
    <n v="14.7"/>
    <n v="7.5"/>
    <n v="4.9000000000000004"/>
    <n v="6962"/>
    <n v="64.5"/>
    <n v="35.5"/>
    <n v="6962"/>
    <n v="3.9"/>
    <n v="28.4"/>
    <n v="32.700000000000003"/>
    <n v="17.600000000000001"/>
    <n v="9.5"/>
    <n v="7.8"/>
    <n v="4"/>
    <n v="23.7"/>
    <n v="39.4"/>
    <n v="32.799999999999997"/>
    <n v="53.3"/>
    <n v="27.9"/>
    <n v="6.8"/>
    <n v="0.7"/>
    <n v="6962"/>
    <n v="0.4"/>
    <n v="0.4"/>
    <n v="2.2999999999999998"/>
    <n v="6962"/>
    <n v="91.9"/>
    <n v="5.8"/>
    <n v="2.2000000000000002"/>
    <n v="4489"/>
    <n v="6.8"/>
    <n v="9.5"/>
    <n v="16.100000000000001"/>
    <n v="16.3"/>
    <n v="23.7"/>
    <n v="21"/>
    <n v="4.3"/>
    <n v="2.2000000000000002"/>
    <n v="205000"/>
    <n v="60.1"/>
    <n v="39.9"/>
    <n v="2700"/>
    <n v="2.2999999999999998"/>
    <n v="13.5"/>
    <n v="40.299999999999997"/>
    <n v="25.7"/>
    <n v="9"/>
    <n v="4.5999999999999996"/>
    <n v="4.5999999999999996"/>
    <n v="1789"/>
    <n v="16.600000000000001"/>
    <n v="32.1"/>
    <n v="32.700000000000003"/>
    <n v="11.2"/>
    <n v="2.2000000000000002"/>
    <n v="5.0999999999999996"/>
    <n v="2689"/>
    <n v="33"/>
    <n v="17.399999999999999"/>
    <n v="13.8"/>
    <n v="7.2"/>
    <n v="28.6"/>
    <n v="1787"/>
    <n v="59.8"/>
    <n v="12"/>
    <n v="6.5"/>
    <n v="9.1999999999999993"/>
    <n v="1.8"/>
    <n v="4.2"/>
    <n v="6.6"/>
    <n v="2253"/>
    <n v="10.6"/>
    <n v="50.4"/>
    <n v="31.1"/>
    <n v="5.6"/>
    <n v="1.4"/>
    <n v="0.8"/>
    <n v="0"/>
    <n v="2253"/>
    <n v="7.7"/>
    <n v="16.600000000000001"/>
    <n v="16"/>
    <n v="16.2"/>
    <n v="7.1"/>
    <n v="36.4"/>
    <n v="0.98181348180232997"/>
    <n v="0.85599133196826005"/>
    <n v="0.51166157498207998"/>
    <n v="95.9"/>
    <n v="71.8"/>
    <n v="32.5"/>
    <n v="1462227"/>
    <n v="67.61"/>
    <n v="1"/>
    <s v="REP"/>
    <m/>
    <m/>
    <s v="Noncore"/>
    <s v="REP_NC"/>
    <x v="0"/>
    <x v="1"/>
    <x v="0"/>
    <s v="Yes"/>
    <s v="No"/>
    <s v="No"/>
    <s v="Yes"/>
    <s v="No"/>
    <n v="37.5"/>
  </r>
  <r>
    <s v="Contra Costa"/>
    <s v="Mid Lat West Coast"/>
    <s v="Mid"/>
    <s v="West"/>
    <n v="1107925"/>
    <n v="656"/>
    <n v="1688.9100609755999"/>
    <n v="1.1000000000000001"/>
    <n v="0"/>
    <n v="79.2"/>
    <n v="64.7"/>
    <n v="81.7"/>
    <x v="0"/>
    <n v="48.5"/>
    <n v="19.399999999999999"/>
    <n v="29.1"/>
    <n v="29.1"/>
    <s v="Yes"/>
    <s v="DY"/>
    <n v="716"/>
    <n v="1606.4455307262499"/>
    <n v="0"/>
    <n v="1"/>
    <n v="0"/>
    <n v="48.8"/>
    <n v="51.2"/>
    <n v="39.1"/>
    <n v="76.5"/>
    <n v="72.900000000000006"/>
    <n v="17.7"/>
    <n v="14.2"/>
    <n v="93.599999999999895"/>
    <n v="59.7"/>
    <n v="8.8000000000000007"/>
    <n v="0.5"/>
    <n v="15.5"/>
    <n v="0.5"/>
    <n v="8.6"/>
    <n v="6.4"/>
    <n v="0.8"/>
    <n v="0.7"/>
    <n v="2.2000000000000002"/>
    <n v="0.3"/>
    <n v="730753"/>
    <n v="47.7"/>
    <n v="52.3"/>
    <n v="5.6"/>
    <n v="4.9000000000000004"/>
    <n v="26.2"/>
    <n v="16.100000000000001"/>
    <n v="89.5"/>
    <n v="42.4"/>
    <n v="52"/>
    <n v="86.3"/>
    <n v="12.9"/>
    <n v="5"/>
    <n v="1.2"/>
    <n v="65.5"/>
    <n v="34.5"/>
    <n v="14.2"/>
    <n v="75.599999999999895"/>
    <n v="24.4"/>
    <n v="52.9"/>
    <n v="11.5"/>
    <n v="877557"/>
    <n v="64.5"/>
    <n v="64.400000000000006"/>
    <n v="59.4"/>
    <n v="4.9000000000000004"/>
    <n v="0.1"/>
    <n v="35.5"/>
    <n v="564951"/>
    <n v="7.7"/>
    <n v="506484"/>
    <n v="68.2"/>
    <n v="11.8"/>
    <n v="10.3"/>
    <n v="1.7"/>
    <n v="2"/>
    <n v="5.9"/>
    <n v="521577"/>
    <n v="43.1"/>
    <n v="17.7"/>
    <n v="23.3"/>
    <n v="8.1"/>
    <n v="7.8"/>
    <n v="0.8"/>
    <n v="6.8"/>
    <n v="6.9"/>
    <n v="2.5"/>
    <n v="10.6"/>
    <n v="4.9000000000000004"/>
    <n v="2.7"/>
    <n v="9.1"/>
    <n v="15.8"/>
    <n v="21.8"/>
    <n v="8.9"/>
    <n v="5.0999999999999996"/>
    <n v="4"/>
    <n v="77.7"/>
    <n v="13.4"/>
    <n v="8.6999999999999993"/>
    <n v="0.2"/>
    <n v="387540"/>
    <n v="3.9"/>
    <n v="3.4"/>
    <n v="6.6"/>
    <n v="13.6"/>
    <n v="82881"/>
    <n v="113991"/>
    <n v="80.7"/>
    <n v="114639"/>
    <n v="28.2"/>
    <n v="19606"/>
    <n v="19.5"/>
    <n v="34678"/>
    <n v="5.2"/>
    <n v="10042"/>
    <n v="2.9"/>
    <n v="4617"/>
    <n v="183582"/>
    <n v="62.4"/>
    <n v="10.7"/>
    <n v="18.899999999999999"/>
    <n v="5.5"/>
    <n v="2.5"/>
    <n v="6.5"/>
    <n v="91.5"/>
    <n v="73.7"/>
    <n v="29.6"/>
    <n v="8.5"/>
    <n v="90"/>
    <n v="83.4"/>
    <n v="8.6"/>
    <n v="10"/>
    <n v="40569"/>
    <n v="7.6"/>
    <n v="155573"/>
    <n v="60.6"/>
    <n v="17.7"/>
    <n v="406803"/>
    <n v="95.3"/>
    <n v="4.7"/>
    <n v="66.900000000000006"/>
    <n v="7.6"/>
    <n v="1.9"/>
    <n v="5"/>
    <n v="4.7"/>
    <n v="3.8"/>
    <n v="8.4"/>
    <n v="1.7"/>
    <n v="0.1"/>
    <n v="0.2"/>
    <n v="1.2"/>
    <n v="12.5"/>
    <n v="12.7"/>
    <n v="16.2"/>
    <n v="19.100000000000001"/>
    <n v="13.9"/>
    <n v="13.3"/>
    <n v="6.5"/>
    <n v="4.4000000000000004"/>
    <n v="1.7"/>
    <n v="2.2999999999999998"/>
    <n v="8"/>
    <n v="15.8"/>
    <n v="18.5"/>
    <n v="17.899999999999999"/>
    <n v="14.4"/>
    <n v="10.199999999999999"/>
    <n v="11.2"/>
    <n v="387540"/>
    <n v="64.5"/>
    <n v="35.5"/>
    <n v="387540"/>
    <n v="4.4000000000000004"/>
    <n v="34"/>
    <n v="31.3"/>
    <n v="14.4"/>
    <n v="8"/>
    <n v="8"/>
    <n v="5.9"/>
    <n v="28.1"/>
    <n v="39.799999999999997"/>
    <n v="26.2"/>
    <n v="69.400000000000006"/>
    <n v="26.5"/>
    <n v="0.7"/>
    <n v="0.4"/>
    <n v="387540"/>
    <n v="0.4"/>
    <n v="0.9"/>
    <n v="1.5"/>
    <n v="387540"/>
    <n v="95.4"/>
    <n v="3.4"/>
    <n v="1.2"/>
    <n v="250055"/>
    <n v="2.9"/>
    <n v="1.7"/>
    <n v="3"/>
    <n v="4.5999999999999996"/>
    <n v="12.5"/>
    <n v="28.8"/>
    <n v="33.200000000000003"/>
    <n v="13.3"/>
    <n v="472900"/>
    <n v="74.7"/>
    <n v="25.3"/>
    <n v="186810"/>
    <n v="0.6"/>
    <n v="4.0999999999999996"/>
    <n v="11.9"/>
    <n v="17.3"/>
    <n v="17.3"/>
    <n v="14.6"/>
    <n v="34.1"/>
    <n v="63245"/>
    <n v="7.1"/>
    <n v="16.7"/>
    <n v="26.2"/>
    <n v="19.3"/>
    <n v="13.5"/>
    <n v="17.2"/>
    <n v="186254"/>
    <n v="32.9"/>
    <n v="15.5"/>
    <n v="12.9"/>
    <n v="9.6999999999999993"/>
    <n v="29"/>
    <n v="62589"/>
    <n v="45.7"/>
    <n v="18"/>
    <n v="10.4"/>
    <n v="6.5"/>
    <n v="4.8"/>
    <n v="2.6"/>
    <n v="12.1"/>
    <n v="133278"/>
    <n v="5.6"/>
    <n v="12.9"/>
    <n v="31.2"/>
    <n v="26.7"/>
    <n v="13.9"/>
    <n v="5.6"/>
    <n v="4.2"/>
    <n v="131606"/>
    <n v="9.5"/>
    <n v="11.6"/>
    <n v="12.8"/>
    <n v="12.5"/>
    <n v="9.3000000000000007"/>
    <n v="44.3"/>
    <n v="0.87683939149692003"/>
    <n v="0.90486524057138995"/>
    <n v="0.50307864400989"/>
    <n v="75.3"/>
    <n v="80.3"/>
    <n v="31.8"/>
    <n v="69208294"/>
    <n v="60.17"/>
    <n v="3"/>
    <s v="DEM"/>
    <m/>
    <m/>
    <s v="Large Fringe Metro"/>
    <s v="DEM_LFM"/>
    <x v="0"/>
    <x v="0"/>
    <x v="1"/>
    <s v="No"/>
    <s v="Yes"/>
    <s v="Yes"/>
    <s v="No"/>
    <s v="Yes"/>
    <n v="75"/>
  </r>
  <r>
    <s v="Del Norte"/>
    <s v="North West Coast"/>
    <s v="North"/>
    <s v="West"/>
    <n v="27628"/>
    <n v="18"/>
    <n v="1534.88888888888"/>
    <n v="55.9"/>
    <n v="39.299999999999997"/>
    <n v="68.400000000000006"/>
    <n v="54.4"/>
    <n v="79.5"/>
    <x v="1"/>
    <n v="30.3"/>
    <n v="35.700000000000003"/>
    <n v="-5.4"/>
    <n v="5.4"/>
    <s v="No"/>
    <s v="RN"/>
    <n v="1006"/>
    <n v="27.6620278330019"/>
    <n v="708.109375"/>
    <n v="3"/>
    <n v="70.400000000000006"/>
    <n v="54.9"/>
    <n v="45.1"/>
    <n v="38.1"/>
    <n v="78.8"/>
    <n v="75"/>
    <n v="18.899999999999999"/>
    <n v="15.3"/>
    <n v="91.7"/>
    <n v="77.8"/>
    <n v="2.2999999999999998"/>
    <n v="6.6"/>
    <n v="2.4"/>
    <n v="0.1"/>
    <n v="2.4"/>
    <n v="8.3000000000000007"/>
    <n v="0.5"/>
    <n v="4.5"/>
    <n v="1.9"/>
    <n v="0.1"/>
    <n v="21065"/>
    <n v="55.6"/>
    <n v="44.4"/>
    <n v="5.6"/>
    <n v="12.2"/>
    <n v="8.6999999999999993"/>
    <n v="6.2"/>
    <n v="82.2"/>
    <n v="14.9"/>
    <n v="79.400000000000006"/>
    <n v="81.900000000000006"/>
    <n v="18"/>
    <n v="9.1999999999999993"/>
    <n v="1.7"/>
    <n v="88.099999999999895"/>
    <n v="11.9"/>
    <n v="4.3"/>
    <n v="94.3"/>
    <n v="5.7"/>
    <n v="53"/>
    <n v="2.7"/>
    <n v="22366"/>
    <n v="44.6"/>
    <n v="44.5"/>
    <n v="39.9"/>
    <n v="4.7"/>
    <n v="0.1"/>
    <n v="55.4"/>
    <n v="9963"/>
    <n v="10.4"/>
    <n v="8396"/>
    <n v="74"/>
    <n v="14.2"/>
    <n v="0.8"/>
    <n v="2.8"/>
    <n v="2"/>
    <n v="6.1"/>
    <n v="8922"/>
    <n v="31.1"/>
    <n v="32.9"/>
    <n v="20"/>
    <n v="9.5"/>
    <n v="6.6"/>
    <n v="5.0999999999999996"/>
    <n v="3.5"/>
    <n v="3.5"/>
    <n v="0.9"/>
    <n v="11.3"/>
    <n v="2.2999999999999998"/>
    <n v="0.7"/>
    <n v="4.5999999999999996"/>
    <n v="5.9"/>
    <n v="27.9"/>
    <n v="14.5"/>
    <n v="4.2"/>
    <n v="15.6"/>
    <n v="58.7"/>
    <n v="31.5"/>
    <n v="9.5"/>
    <n v="0.3"/>
    <n v="9443"/>
    <n v="10"/>
    <n v="9.3000000000000007"/>
    <n v="13.3"/>
    <n v="2.2999999999999998"/>
    <n v="42363"/>
    <n v="56408"/>
    <n v="64.8"/>
    <n v="57667"/>
    <n v="37.1"/>
    <n v="16560"/>
    <n v="22.7"/>
    <n v="28360"/>
    <n v="15.1"/>
    <n v="9539"/>
    <n v="6.2"/>
    <n v="4447"/>
    <n v="116573"/>
    <n v="49.5"/>
    <n v="14.2"/>
    <n v="24.3"/>
    <n v="8.1999999999999993"/>
    <n v="3.8"/>
    <n v="14.4"/>
    <n v="89.2"/>
    <n v="52.1"/>
    <n v="51.1"/>
    <n v="10.8"/>
    <n v="81"/>
    <n v="69.599999999999895"/>
    <n v="17.8"/>
    <n v="19"/>
    <n v="998"/>
    <n v="10.8"/>
    <n v="4907"/>
    <n v="41.4"/>
    <n v="21.9"/>
    <n v="11326"/>
    <n v="83.4"/>
    <n v="16.600000000000001"/>
    <n v="64.7"/>
    <n v="2.9"/>
    <n v="3.9"/>
    <n v="4.0999999999999996"/>
    <n v="1.9"/>
    <n v="0.8"/>
    <n v="2.6"/>
    <n v="18"/>
    <n v="1"/>
    <n v="0"/>
    <n v="1.8"/>
    <n v="14.1"/>
    <n v="19.100000000000001"/>
    <n v="13.6"/>
    <n v="16.100000000000001"/>
    <n v="10.7"/>
    <n v="14.2"/>
    <n v="5.2"/>
    <n v="5.4"/>
    <n v="2.1"/>
    <n v="4.0999999999999996"/>
    <n v="10.4"/>
    <n v="19.5"/>
    <n v="26.6"/>
    <n v="17"/>
    <n v="9.9"/>
    <n v="5.0999999999999996"/>
    <n v="5.3"/>
    <n v="9443"/>
    <n v="60.9"/>
    <n v="39.1"/>
    <n v="9443"/>
    <n v="5.4"/>
    <n v="32.9"/>
    <n v="33.1"/>
    <n v="13"/>
    <n v="8.6"/>
    <n v="7"/>
    <n v="10.199999999999999"/>
    <n v="37"/>
    <n v="31.8"/>
    <n v="21"/>
    <n v="6"/>
    <n v="58.8"/>
    <n v="15"/>
    <n v="0"/>
    <n v="9443"/>
    <n v="0.5"/>
    <n v="1.2"/>
    <n v="2.4"/>
    <n v="9443"/>
    <n v="96"/>
    <n v="2.4"/>
    <n v="1.7"/>
    <n v="5748"/>
    <n v="16.600000000000001"/>
    <n v="9.1999999999999993"/>
    <n v="14"/>
    <n v="15"/>
    <n v="22.8"/>
    <n v="15.6"/>
    <n v="5.4"/>
    <n v="1.4"/>
    <n v="183600"/>
    <n v="56.9"/>
    <n v="43.1"/>
    <n v="3271"/>
    <n v="5.4"/>
    <n v="24.1"/>
    <n v="26.8"/>
    <n v="23.4"/>
    <n v="11.8"/>
    <n v="5"/>
    <n v="3.6"/>
    <n v="2477"/>
    <n v="20.6"/>
    <n v="30.8"/>
    <n v="31.3"/>
    <n v="13.8"/>
    <n v="1.5"/>
    <n v="1.9"/>
    <n v="3257"/>
    <n v="31.1"/>
    <n v="17.600000000000001"/>
    <n v="8.5"/>
    <n v="6.7"/>
    <n v="36"/>
    <n v="2381"/>
    <n v="42.1"/>
    <n v="16.100000000000001"/>
    <n v="9.8000000000000007"/>
    <n v="8.3000000000000007"/>
    <n v="5.6"/>
    <n v="3.7"/>
    <n v="14.4"/>
    <n v="3428"/>
    <n v="16.7"/>
    <n v="55.6"/>
    <n v="23.1"/>
    <n v="3.8"/>
    <n v="0.8"/>
    <n v="0"/>
    <n v="0"/>
    <n v="3360"/>
    <n v="11.8"/>
    <n v="12.3"/>
    <n v="15.4"/>
    <n v="12.9"/>
    <n v="4.5"/>
    <n v="43"/>
    <n v="0.90244737206105996"/>
    <n v="0.84376352190051995"/>
    <n v="0.61472024048035001"/>
    <n v="79.900000000000006"/>
    <n v="69.8"/>
    <n v="41.2"/>
    <n v="828437"/>
    <n v="29.77"/>
    <n v="1"/>
    <s v="REP"/>
    <m/>
    <m/>
    <s v="Micropolitan"/>
    <s v="REP_MIC"/>
    <x v="0"/>
    <x v="1"/>
    <x v="1"/>
    <s v="Yes"/>
    <s v="No"/>
    <s v="Yes"/>
    <s v="Yes"/>
    <s v="No"/>
    <n v="62.5"/>
  </r>
  <r>
    <s v="El Dorado"/>
    <s v="Mid Lat Central Valley"/>
    <s v="Mid"/>
    <s v="Central"/>
    <n v="183000"/>
    <n v="198"/>
    <n v="924.24242424242402"/>
    <n v="8.6"/>
    <n v="4"/>
    <n v="83.3"/>
    <n v="70.8"/>
    <n v="85"/>
    <x v="1"/>
    <n v="28.5"/>
    <n v="39.700000000000003"/>
    <n v="-11.3"/>
    <n v="11.3"/>
    <s v="No"/>
    <s v="RN"/>
    <n v="1708"/>
    <n v="111.63817330210701"/>
    <n v="782.18593750000002"/>
    <n v="4"/>
    <n v="45.8"/>
    <n v="49.9"/>
    <n v="50.1"/>
    <n v="45.2"/>
    <n v="79"/>
    <n v="75.400000000000006"/>
    <n v="22.7"/>
    <n v="17.899999999999999"/>
    <n v="96.5"/>
    <n v="87"/>
    <n v="1"/>
    <n v="0.8"/>
    <n v="4.2"/>
    <n v="0.2"/>
    <n v="3.4"/>
    <n v="3.5"/>
    <n v="0.3"/>
    <n v="1.3"/>
    <n v="1"/>
    <n v="0"/>
    <n v="136940"/>
    <n v="49.7"/>
    <n v="50.3"/>
    <n v="2.7"/>
    <n v="3.9"/>
    <n v="21.1"/>
    <n v="12.9"/>
    <n v="93.4"/>
    <n v="34"/>
    <n v="63.3"/>
    <n v="86.599999999999895"/>
    <n v="13.1"/>
    <n v="5.8"/>
    <n v="1.2"/>
    <n v="87.099999999999895"/>
    <n v="12.9"/>
    <n v="4.2"/>
    <n v="90.599999999999895"/>
    <n v="9.4"/>
    <n v="54"/>
    <n v="4.3"/>
    <n v="149753"/>
    <n v="59.3"/>
    <n v="59.3"/>
    <n v="53.6"/>
    <n v="5.7"/>
    <n v="0.1"/>
    <n v="40.700000000000003"/>
    <n v="88746"/>
    <n v="9.6"/>
    <n v="78177"/>
    <n v="77.099999999999895"/>
    <n v="9.1999999999999993"/>
    <n v="1.7"/>
    <n v="2.2000000000000002"/>
    <n v="1.8"/>
    <n v="8"/>
    <n v="80240"/>
    <n v="41"/>
    <n v="18.8"/>
    <n v="24.9"/>
    <n v="8.4"/>
    <n v="6.9"/>
    <n v="1.2"/>
    <n v="7.6"/>
    <n v="7.2"/>
    <n v="1.8"/>
    <n v="12.3"/>
    <n v="4"/>
    <n v="2.2000000000000002"/>
    <n v="7.6"/>
    <n v="11.7"/>
    <n v="21.1"/>
    <n v="12"/>
    <n v="4.4000000000000004"/>
    <n v="6.8"/>
    <n v="71.8"/>
    <n v="16.899999999999999"/>
    <n v="11"/>
    <n v="0.3"/>
    <n v="67528"/>
    <n v="3.9"/>
    <n v="4.2"/>
    <n v="7.8"/>
    <n v="10"/>
    <n v="72586"/>
    <n v="97008"/>
    <n v="74.599999999999895"/>
    <n v="96638"/>
    <n v="35.200000000000003"/>
    <n v="19553"/>
    <n v="25.4"/>
    <n v="35993"/>
    <n v="5.5"/>
    <n v="10408"/>
    <n v="2.8"/>
    <n v="3945"/>
    <n v="166537"/>
    <n v="58"/>
    <n v="11.7"/>
    <n v="21.6"/>
    <n v="6.2"/>
    <n v="2.4"/>
    <n v="6.4"/>
    <n v="92.4"/>
    <n v="74.900000000000006"/>
    <n v="33.5"/>
    <n v="7.6"/>
    <n v="90"/>
    <n v="83.3"/>
    <n v="9.8000000000000007"/>
    <n v="10"/>
    <n v="7692"/>
    <n v="9.4"/>
    <n v="28782"/>
    <n v="54.9"/>
    <n v="19.2"/>
    <n v="88882"/>
    <n v="76"/>
    <n v="24"/>
    <n v="80.7"/>
    <n v="2"/>
    <n v="2"/>
    <n v="3.1"/>
    <n v="2.9"/>
    <n v="1.7"/>
    <n v="2.7"/>
    <n v="4.9000000000000004"/>
    <n v="0.1"/>
    <n v="0.2"/>
    <n v="0.8"/>
    <n v="16.5"/>
    <n v="16.100000000000001"/>
    <n v="17.7"/>
    <n v="23.5"/>
    <n v="11.7"/>
    <n v="7.4"/>
    <n v="3.2"/>
    <n v="2.9"/>
    <n v="1.6"/>
    <n v="1.7"/>
    <n v="6.6"/>
    <n v="17"/>
    <n v="21.9"/>
    <n v="18.7"/>
    <n v="14.1"/>
    <n v="8.4"/>
    <n v="9.9"/>
    <n v="67528"/>
    <n v="75"/>
    <n v="25"/>
    <n v="67528"/>
    <n v="4"/>
    <n v="29.4"/>
    <n v="34.799999999999997"/>
    <n v="17.7"/>
    <n v="8.9"/>
    <n v="5.2"/>
    <n v="4.7"/>
    <n v="23.2"/>
    <n v="40.299999999999997"/>
    <n v="31.7"/>
    <n v="32.5"/>
    <n v="21.6"/>
    <n v="15.5"/>
    <n v="0.7"/>
    <n v="67528"/>
    <n v="0.4"/>
    <n v="0.7"/>
    <n v="1.9"/>
    <n v="67528"/>
    <n v="97.9"/>
    <n v="1.6"/>
    <n v="0.5"/>
    <n v="50614"/>
    <n v="4.3"/>
    <n v="2.1"/>
    <n v="3"/>
    <n v="5.6"/>
    <n v="17.899999999999999"/>
    <n v="38.1"/>
    <n v="26.5"/>
    <n v="2.5"/>
    <n v="379200"/>
    <n v="71.900000000000006"/>
    <n v="28.1"/>
    <n v="36378"/>
    <n v="1.3"/>
    <n v="6.1"/>
    <n v="15.9"/>
    <n v="21.2"/>
    <n v="18.7"/>
    <n v="13.8"/>
    <n v="22.9"/>
    <n v="14236"/>
    <n v="7.3"/>
    <n v="15.5"/>
    <n v="29.6"/>
    <n v="21.8"/>
    <n v="13.4"/>
    <n v="12.4"/>
    <n v="36290"/>
    <n v="32.6"/>
    <n v="15"/>
    <n v="12.2"/>
    <n v="9.3000000000000007"/>
    <n v="30.8"/>
    <n v="14088"/>
    <n v="39.299999999999997"/>
    <n v="17.2"/>
    <n v="9.9"/>
    <n v="8.3000000000000007"/>
    <n v="5.5"/>
    <n v="3.8"/>
    <n v="15.9"/>
    <n v="15555"/>
    <n v="4.8"/>
    <n v="37.799999999999997"/>
    <n v="29.8"/>
    <n v="15.1"/>
    <n v="8.6"/>
    <n v="2.1"/>
    <n v="1.8"/>
    <n v="15217"/>
    <n v="10.199999999999999"/>
    <n v="11.5"/>
    <n v="14.5"/>
    <n v="12.6"/>
    <n v="7.9"/>
    <n v="43.3"/>
    <n v="0.88135864850400003"/>
    <n v="0.90959607324919001"/>
    <n v="0.51692355997141004"/>
    <n v="76.099999999999895"/>
    <n v="81.2"/>
    <n v="32.9"/>
    <n v="7069998"/>
    <n v="37.08"/>
    <n v="4"/>
    <s v="REP"/>
    <s v="DEMCLUS"/>
    <m/>
    <s v="Large Fringe Metro"/>
    <s v="REP_LFM"/>
    <x v="0"/>
    <x v="1"/>
    <x v="0"/>
    <s v="Yes"/>
    <s v="No"/>
    <s v="No"/>
    <s v="Yes"/>
    <s v="No"/>
    <n v="37.5"/>
  </r>
  <r>
    <s v="Fresno"/>
    <s v="South Central Valley"/>
    <s v="South"/>
    <s v="Central"/>
    <n v="963160"/>
    <n v="592"/>
    <n v="1626.95945945945"/>
    <n v="10.1"/>
    <n v="2.6"/>
    <n v="66.7"/>
    <n v="50.1"/>
    <n v="75.099999999999895"/>
    <x v="0"/>
    <n v="37.5"/>
    <n v="32.6"/>
    <n v="4.8"/>
    <n v="4.8"/>
    <s v="No"/>
    <s v="DN"/>
    <n v="5958"/>
    <n v="166.90164484726401"/>
    <n v="1542.1578125000001"/>
    <n v="4"/>
    <n v="25.9"/>
    <n v="49.9"/>
    <n v="50.1"/>
    <n v="31.6"/>
    <n v="71.099999999999895"/>
    <n v="66.5"/>
    <n v="13.8"/>
    <n v="11.2"/>
    <n v="96.099999999999895"/>
    <n v="61.6"/>
    <n v="5"/>
    <n v="1"/>
    <n v="9.9"/>
    <n v="0.2"/>
    <n v="18.3"/>
    <n v="3.9"/>
    <n v="0.5"/>
    <n v="0.9"/>
    <n v="0.7"/>
    <n v="0.1"/>
    <n v="566161"/>
    <n v="48.8"/>
    <n v="51.2"/>
    <n v="14.6"/>
    <n v="10.7"/>
    <n v="13.2"/>
    <n v="7"/>
    <n v="74.7"/>
    <n v="20.2"/>
    <n v="65.2"/>
    <n v="83.9"/>
    <n v="15.7"/>
    <n v="3.1"/>
    <n v="0.6"/>
    <n v="55.4"/>
    <n v="44.6"/>
    <n v="19.100000000000001"/>
    <n v="78.599999999999895"/>
    <n v="21.4"/>
    <n v="37.9"/>
    <n v="13.3"/>
    <n v="714300"/>
    <n v="60.6"/>
    <n v="60.5"/>
    <n v="53.3"/>
    <n v="7.2"/>
    <n v="0.1"/>
    <n v="39.4"/>
    <n v="432099"/>
    <n v="11.9"/>
    <n v="368119"/>
    <n v="77"/>
    <n v="12.8"/>
    <n v="1.3"/>
    <n v="1.7"/>
    <n v="2.8"/>
    <n v="4.4000000000000004"/>
    <n v="380621"/>
    <n v="28.8"/>
    <n v="19.600000000000001"/>
    <n v="23"/>
    <n v="14.9"/>
    <n v="13.7"/>
    <n v="10.1"/>
    <n v="5.3"/>
    <n v="7.4"/>
    <n v="3.8"/>
    <n v="10.6"/>
    <n v="4.8"/>
    <n v="1.3"/>
    <n v="4.8"/>
    <n v="8.4"/>
    <n v="23.6"/>
    <n v="8.8000000000000007"/>
    <n v="5"/>
    <n v="6.1"/>
    <n v="75.099999999999895"/>
    <n v="18"/>
    <n v="6.8"/>
    <n v="0.1"/>
    <n v="299456"/>
    <n v="8.1"/>
    <n v="7.2"/>
    <n v="12.9"/>
    <n v="3.6"/>
    <n v="45963"/>
    <n v="65011"/>
    <n v="78.7"/>
    <n v="64992"/>
    <n v="26.4"/>
    <n v="16746"/>
    <n v="15.6"/>
    <n v="26447"/>
    <n v="8.8000000000000007"/>
    <n v="9801"/>
    <n v="8.4"/>
    <n v="4767"/>
    <n v="122753"/>
    <n v="52.9"/>
    <n v="13.6"/>
    <n v="21.5"/>
    <n v="8"/>
    <n v="3.9"/>
    <n v="20.7"/>
    <n v="85.8"/>
    <n v="49.9"/>
    <n v="45.2"/>
    <n v="14.2"/>
    <n v="80.599999999999895"/>
    <n v="66.099999999999895"/>
    <n v="17.3"/>
    <n v="19.399999999999999"/>
    <n v="48902"/>
    <n v="11.9"/>
    <n v="157994"/>
    <n v="57.5"/>
    <n v="22.1"/>
    <n v="323857"/>
    <n v="92.5"/>
    <n v="7.5"/>
    <n v="67.5"/>
    <n v="2.5"/>
    <n v="2.9"/>
    <n v="8.3000000000000007"/>
    <n v="7.3"/>
    <n v="2.9"/>
    <n v="4.5"/>
    <n v="3.9"/>
    <n v="0.1"/>
    <n v="0.5"/>
    <n v="2.2999999999999998"/>
    <n v="15.6"/>
    <n v="15.1"/>
    <n v="14.7"/>
    <n v="18.3"/>
    <n v="10.3"/>
    <n v="11.5"/>
    <n v="5.5"/>
    <n v="6.3"/>
    <n v="1.9"/>
    <n v="2.5"/>
    <n v="8.4"/>
    <n v="19.899999999999999"/>
    <n v="25.3"/>
    <n v="19.7"/>
    <n v="10.6"/>
    <n v="6.3"/>
    <n v="5.4"/>
    <n v="299456"/>
    <n v="52.5"/>
    <n v="47.5"/>
    <n v="299456"/>
    <n v="5.8"/>
    <n v="37.5"/>
    <n v="30.6"/>
    <n v="13.8"/>
    <n v="5.9"/>
    <n v="6.4"/>
    <n v="9.1"/>
    <n v="33.799999999999997"/>
    <n v="36.5"/>
    <n v="20.6"/>
    <n v="55.2"/>
    <n v="35.700000000000003"/>
    <n v="1.7"/>
    <n v="0.5"/>
    <n v="299456"/>
    <n v="0.5"/>
    <n v="0.9"/>
    <n v="2.5"/>
    <n v="299456"/>
    <n v="90.5"/>
    <n v="7.2"/>
    <n v="2.2000000000000002"/>
    <n v="157227"/>
    <n v="5.5"/>
    <n v="9.8000000000000007"/>
    <n v="15"/>
    <n v="18.2"/>
    <n v="26"/>
    <n v="18.600000000000001"/>
    <n v="5.7"/>
    <n v="1.2"/>
    <n v="204900"/>
    <n v="70.599999999999895"/>
    <n v="29.4"/>
    <n v="111045"/>
    <n v="1.6"/>
    <n v="17"/>
    <n v="31.2"/>
    <n v="23.9"/>
    <n v="13.1"/>
    <n v="6.4"/>
    <n v="7"/>
    <n v="46182"/>
    <n v="14.9"/>
    <n v="29.1"/>
    <n v="30.8"/>
    <n v="15.2"/>
    <n v="5.5"/>
    <n v="4.5"/>
    <n v="110629"/>
    <n v="35"/>
    <n v="16.2"/>
    <n v="11.7"/>
    <n v="8.8000000000000007"/>
    <n v="28.2"/>
    <n v="45643"/>
    <n v="47.1"/>
    <n v="18.8"/>
    <n v="9.6999999999999993"/>
    <n v="7.5"/>
    <n v="4.0999999999999996"/>
    <n v="2.8"/>
    <n v="9.9"/>
    <n v="136501"/>
    <n v="10"/>
    <n v="50.9"/>
    <n v="28.4"/>
    <n v="8.1"/>
    <n v="1.9"/>
    <n v="0.4"/>
    <n v="0.4"/>
    <n v="133571"/>
    <n v="9.5"/>
    <n v="9.8000000000000007"/>
    <n v="11"/>
    <n v="10.7"/>
    <n v="8.8000000000000007"/>
    <n v="50.2"/>
    <n v="0.97669412897064001"/>
    <n v="0.92511330348295995"/>
    <n v="0.56405702135791003"/>
    <n v="94.8"/>
    <n v="84.2"/>
    <n v="36.6"/>
    <n v="41530645"/>
    <n v="41.76"/>
    <n v="3"/>
    <s v="DEM"/>
    <s v="REPCLUS"/>
    <m/>
    <s v="Medium Metro"/>
    <s v="DEM_MM"/>
    <x v="0"/>
    <x v="1"/>
    <x v="0"/>
    <s v="No"/>
    <s v="No"/>
    <s v="No"/>
    <s v="No"/>
    <s v="No"/>
    <n v="12.5"/>
  </r>
  <r>
    <s v="Glenn"/>
    <s v="North Central Valley"/>
    <s v="North"/>
    <s v="Central"/>
    <n v="27976"/>
    <n v="34"/>
    <n v="822.82352941176396"/>
    <n v="38.6"/>
    <n v="9.4"/>
    <n v="75.900000000000006"/>
    <n v="52.7"/>
    <n v="69.400000000000006"/>
    <x v="1"/>
    <n v="27.7"/>
    <n v="41.9"/>
    <n v="-14.2"/>
    <n v="14.2"/>
    <s v="No"/>
    <s v="RN"/>
    <n v="1314"/>
    <n v="21.344748858447399"/>
    <n v="318.91562499999901"/>
    <n v="3"/>
    <n v="24.3"/>
    <n v="50.8"/>
    <n v="49.2"/>
    <n v="36.9"/>
    <n v="72.900000000000006"/>
    <n v="69.2"/>
    <n v="18.100000000000001"/>
    <n v="14.6"/>
    <n v="97.7"/>
    <n v="84"/>
    <n v="0.7"/>
    <n v="1.8"/>
    <n v="2.4"/>
    <n v="0.5"/>
    <n v="8.3000000000000007"/>
    <n v="2.2999999999999998"/>
    <n v="0.5"/>
    <n v="1"/>
    <n v="0.2"/>
    <n v="0.1"/>
    <n v="16830"/>
    <n v="48.8"/>
    <n v="51.2"/>
    <n v="14.1"/>
    <n v="13.4"/>
    <n v="9.5"/>
    <n v="3.2"/>
    <n v="72.5"/>
    <n v="12.7"/>
    <n v="73.3"/>
    <n v="90"/>
    <n v="9.8000000000000007"/>
    <n v="4.0999999999999996"/>
    <n v="0.4"/>
    <n v="61.2"/>
    <n v="38.799999999999997"/>
    <n v="17"/>
    <n v="81"/>
    <n v="19"/>
    <n v="31.3"/>
    <n v="13.1"/>
    <n v="21255"/>
    <n v="55.6"/>
    <n v="55.5"/>
    <n v="50"/>
    <n v="5.5"/>
    <n v="0"/>
    <n v="44.4"/>
    <n v="11801"/>
    <n v="9.9"/>
    <n v="10138"/>
    <n v="77.400000000000006"/>
    <n v="12.6"/>
    <n v="0.3"/>
    <n v="3.3"/>
    <n v="1.6"/>
    <n v="4.7"/>
    <n v="10629"/>
    <n v="22"/>
    <n v="20.7"/>
    <n v="18.100000000000001"/>
    <n v="24.5"/>
    <n v="14.6"/>
    <n v="21.5"/>
    <n v="6"/>
    <n v="8.1999999999999993"/>
    <n v="1.8"/>
    <n v="11.5"/>
    <n v="4.8"/>
    <n v="0.7"/>
    <n v="2.2000000000000002"/>
    <n v="5.5"/>
    <n v="19.5"/>
    <n v="7.7"/>
    <n v="4.8"/>
    <n v="5.8"/>
    <n v="70.8"/>
    <n v="17.899999999999999"/>
    <n v="10.5"/>
    <n v="0.7"/>
    <n v="9801"/>
    <n v="9.8000000000000007"/>
    <n v="8.6"/>
    <n v="13.3"/>
    <n v="1.7"/>
    <n v="41699"/>
    <n v="56840"/>
    <n v="71.7"/>
    <n v="56981"/>
    <n v="33.700000000000003"/>
    <n v="16120"/>
    <n v="18.399999999999999"/>
    <n v="25373"/>
    <n v="7.7"/>
    <n v="10484"/>
    <n v="3.4"/>
    <n v="3666"/>
    <n v="112624"/>
    <n v="50.6"/>
    <n v="14.3"/>
    <n v="22.5"/>
    <n v="9.3000000000000007"/>
    <n v="3.3"/>
    <n v="11.8"/>
    <n v="85.5"/>
    <n v="51.6"/>
    <n v="45.1"/>
    <n v="14.5"/>
    <n v="81.2"/>
    <n v="65"/>
    <n v="18.600000000000001"/>
    <n v="18.8"/>
    <n v="1072"/>
    <n v="9.6999999999999993"/>
    <n v="5033"/>
    <n v="52"/>
    <n v="23.7"/>
    <n v="10905"/>
    <n v="89.9"/>
    <n v="10.1"/>
    <n v="71.7"/>
    <n v="3.1"/>
    <n v="2.1"/>
    <n v="4.5"/>
    <n v="2.7"/>
    <n v="2"/>
    <n v="2.6"/>
    <n v="10.9"/>
    <n v="0.4"/>
    <n v="0.2"/>
    <n v="4"/>
    <n v="11.3"/>
    <n v="11"/>
    <n v="12.8"/>
    <n v="16"/>
    <n v="11.8"/>
    <n v="16.2"/>
    <n v="6.8"/>
    <n v="9.8000000000000007"/>
    <n v="0.7"/>
    <n v="2.9"/>
    <n v="7.6"/>
    <n v="18.2"/>
    <n v="31.5"/>
    <n v="19"/>
    <n v="10.9"/>
    <n v="4.3"/>
    <n v="4.7"/>
    <n v="9801"/>
    <n v="57.5"/>
    <n v="42.5"/>
    <n v="9801"/>
    <n v="3.8"/>
    <n v="36.1"/>
    <n v="27.3"/>
    <n v="15.4"/>
    <n v="7.1"/>
    <n v="10.199999999999999"/>
    <n v="7.1"/>
    <n v="29.5"/>
    <n v="36.6"/>
    <n v="26.8"/>
    <n v="43.4"/>
    <n v="27.5"/>
    <n v="15.3"/>
    <n v="0.3"/>
    <n v="9801"/>
    <n v="1.7"/>
    <n v="0.9"/>
    <n v="1.7"/>
    <n v="9801"/>
    <n v="94.4"/>
    <n v="4.7"/>
    <n v="0.9"/>
    <n v="5635"/>
    <n v="7.3"/>
    <n v="7.8"/>
    <n v="12"/>
    <n v="18.2"/>
    <n v="26.1"/>
    <n v="20.7"/>
    <n v="6"/>
    <n v="1.8"/>
    <n v="215800"/>
    <n v="63"/>
    <n v="37"/>
    <n v="3548"/>
    <n v="1.8"/>
    <n v="17.7"/>
    <n v="39.9"/>
    <n v="18"/>
    <n v="13"/>
    <n v="3.5"/>
    <n v="6"/>
    <n v="2087"/>
    <n v="16.5"/>
    <n v="34.6"/>
    <n v="30.7"/>
    <n v="12.5"/>
    <n v="3.8"/>
    <n v="1.8"/>
    <n v="3494"/>
    <n v="24.4"/>
    <n v="19.399999999999999"/>
    <n v="12.9"/>
    <n v="10"/>
    <n v="33.299999999999997"/>
    <n v="2057"/>
    <n v="36.700000000000003"/>
    <n v="19.600000000000001"/>
    <n v="16.5"/>
    <n v="3.5"/>
    <n v="9.5"/>
    <n v="3"/>
    <n v="11.2"/>
    <n v="3886"/>
    <n v="21.7"/>
    <n v="57.8"/>
    <n v="17.899999999999999"/>
    <n v="1.7"/>
    <n v="0"/>
    <n v="0.6"/>
    <n v="0.3"/>
    <n v="3759"/>
    <n v="19.399999999999999"/>
    <n v="6.3"/>
    <n v="17.399999999999999"/>
    <n v="9.9"/>
    <n v="8.1"/>
    <n v="38.9"/>
    <n v="0.99142035829534003"/>
    <n v="0.88743262509399001"/>
    <n v="0.56603985219057995"/>
    <n v="98"/>
    <n v="77.2"/>
    <n v="36.799999999999997"/>
    <n v="1073734"/>
    <n v="38.28"/>
    <n v="1"/>
    <s v="REP"/>
    <m/>
    <m/>
    <s v="Noncore"/>
    <s v="REP_NC"/>
    <x v="0"/>
    <x v="1"/>
    <x v="0"/>
    <s v="Yes"/>
    <s v="No"/>
    <s v="No"/>
    <s v="Yes"/>
    <s v="No"/>
    <n v="37.5"/>
  </r>
  <r>
    <s v="Humboldt"/>
    <s v="North West Coast"/>
    <s v="North"/>
    <s v="West"/>
    <n v="135182"/>
    <n v="127"/>
    <n v="1064.42519685039"/>
    <n v="28.1"/>
    <n v="4.0999999999999996"/>
    <n v="73.599999999999895"/>
    <n v="58"/>
    <n v="78.8"/>
    <x v="0"/>
    <n v="43.6"/>
    <n v="22.6"/>
    <n v="20.9"/>
    <n v="20.9"/>
    <s v="Yes"/>
    <s v="DY"/>
    <n v="3568"/>
    <n v="38.221132286995498"/>
    <n v="526.93124999999895"/>
    <n v="3"/>
    <n v="14.8"/>
    <n v="49.9"/>
    <n v="50.1"/>
    <n v="37.6"/>
    <n v="80.5"/>
    <n v="74.900000000000006"/>
    <n v="19.2"/>
    <n v="15.4"/>
    <n v="94"/>
    <n v="81.2"/>
    <n v="1.2"/>
    <n v="5.0999999999999996"/>
    <n v="2.8"/>
    <n v="0.2"/>
    <n v="3.5"/>
    <n v="6"/>
    <n v="0.7"/>
    <n v="3.1"/>
    <n v="0.8"/>
    <n v="0.1"/>
    <n v="105072"/>
    <n v="49.7"/>
    <n v="50.3"/>
    <n v="1.8"/>
    <n v="7.5"/>
    <n v="20.3"/>
    <n v="9.1999999999999993"/>
    <n v="90.599999999999895"/>
    <n v="29.5"/>
    <n v="68.599999999999895"/>
    <n v="79.900000000000006"/>
    <n v="19.899999999999999"/>
    <n v="7.1"/>
    <n v="2"/>
    <n v="89.099999999999895"/>
    <n v="10.9"/>
    <n v="3.3"/>
    <n v="94.7"/>
    <n v="5.3"/>
    <n v="44.6"/>
    <n v="2.9"/>
    <n v="111760"/>
    <n v="59"/>
    <n v="58.9"/>
    <n v="53.3"/>
    <n v="5.6"/>
    <n v="0.1"/>
    <n v="41"/>
    <n v="65815"/>
    <n v="9.5"/>
    <n v="57607"/>
    <n v="72.400000000000006"/>
    <n v="9.5"/>
    <n v="1.9"/>
    <n v="6.4"/>
    <n v="2.7"/>
    <n v="7.1"/>
    <n v="59587"/>
    <n v="33.6"/>
    <n v="23.4"/>
    <n v="23.8"/>
    <n v="10.1"/>
    <n v="9"/>
    <n v="3.9"/>
    <n v="7.1"/>
    <n v="4.2"/>
    <n v="2.1"/>
    <n v="14.3"/>
    <n v="3.5"/>
    <n v="1.6"/>
    <n v="4.4000000000000004"/>
    <n v="8.3000000000000007"/>
    <n v="26.1"/>
    <n v="13.3"/>
    <n v="4.7"/>
    <n v="6.6"/>
    <n v="64.099999999999895"/>
    <n v="21.4"/>
    <n v="14.1"/>
    <n v="0.4"/>
    <n v="53689"/>
    <n v="7.8"/>
    <n v="8.1"/>
    <n v="13.5"/>
    <n v="2.4"/>
    <n v="42685"/>
    <n v="57720"/>
    <n v="73.900000000000006"/>
    <n v="54715"/>
    <n v="32.5"/>
    <n v="16758"/>
    <n v="18.899999999999999"/>
    <n v="24577"/>
    <n v="8.3000000000000007"/>
    <n v="9681"/>
    <n v="3.9"/>
    <n v="3918"/>
    <n v="109649"/>
    <n v="49.9"/>
    <n v="15.3"/>
    <n v="22.4"/>
    <n v="8.8000000000000007"/>
    <n v="3.6"/>
    <n v="11.7"/>
    <n v="85.599999999999895"/>
    <n v="55.3"/>
    <n v="44.3"/>
    <n v="14.4"/>
    <n v="81.2"/>
    <n v="67.2"/>
    <n v="18.100000000000001"/>
    <n v="18.8"/>
    <n v="5724"/>
    <n v="9.3000000000000007"/>
    <n v="25776"/>
    <n v="55"/>
    <n v="23.1"/>
    <n v="62386"/>
    <n v="86.099999999999895"/>
    <n v="13.9"/>
    <n v="69"/>
    <n v="3.5"/>
    <n v="4.5"/>
    <n v="6.5"/>
    <n v="4.0999999999999996"/>
    <n v="1.6"/>
    <n v="2.2000000000000002"/>
    <n v="8.3000000000000007"/>
    <n v="0.2"/>
    <n v="0.4"/>
    <n v="1.1000000000000001"/>
    <n v="7.8"/>
    <n v="12.5"/>
    <n v="13.6"/>
    <n v="14.9"/>
    <n v="10.4"/>
    <n v="14.9"/>
    <n v="8.1"/>
    <n v="16.3"/>
    <n v="3.8"/>
    <n v="5.7"/>
    <n v="10.3"/>
    <n v="21.3"/>
    <n v="24.3"/>
    <n v="15.9"/>
    <n v="8.6999999999999993"/>
    <n v="4.8"/>
    <n v="5.3"/>
    <n v="53689"/>
    <n v="55.3"/>
    <n v="44.7"/>
    <n v="53689"/>
    <n v="5.6"/>
    <n v="33.700000000000003"/>
    <n v="30"/>
    <n v="14.7"/>
    <n v="8"/>
    <n v="8.1"/>
    <n v="7.6"/>
    <n v="34.6"/>
    <n v="36.799999999999997"/>
    <n v="21"/>
    <n v="56.9"/>
    <n v="14.8"/>
    <n v="18.2"/>
    <n v="0.2"/>
    <n v="53689"/>
    <n v="1"/>
    <n v="1.2"/>
    <n v="2.4"/>
    <n v="53689"/>
    <n v="96.2"/>
    <n v="2.4"/>
    <n v="1.4"/>
    <n v="29702"/>
    <n v="6.8"/>
    <n v="4"/>
    <n v="4.4000000000000004"/>
    <n v="9.4"/>
    <n v="32.5"/>
    <n v="30.5"/>
    <n v="11.2"/>
    <n v="1.3"/>
    <n v="279000"/>
    <n v="59.9"/>
    <n v="40.1"/>
    <n v="17789"/>
    <n v="2.1"/>
    <n v="15.2"/>
    <n v="29.5"/>
    <n v="25.2"/>
    <n v="13.7"/>
    <n v="7.6"/>
    <n v="6.6"/>
    <n v="11913"/>
    <n v="20.7"/>
    <n v="31.7"/>
    <n v="30"/>
    <n v="10.5"/>
    <n v="4.5"/>
    <n v="2.6"/>
    <n v="17667"/>
    <n v="27.9"/>
    <n v="13.6"/>
    <n v="11"/>
    <n v="10"/>
    <n v="37.5"/>
    <n v="11744"/>
    <n v="46.6"/>
    <n v="20.100000000000001"/>
    <n v="9.4"/>
    <n v="6.8"/>
    <n v="5.3"/>
    <n v="3"/>
    <n v="8.6999999999999993"/>
    <n v="22587"/>
    <n v="8.6999999999999993"/>
    <n v="51.7"/>
    <n v="25.4"/>
    <n v="11.2"/>
    <n v="2.4"/>
    <n v="0.5"/>
    <n v="0.2"/>
    <n v="22170"/>
    <n v="7.2"/>
    <n v="10.4"/>
    <n v="10.5"/>
    <n v="10.7"/>
    <n v="9.5"/>
    <n v="51.7"/>
    <n v="0.93059837775446996"/>
    <n v="0.88644749074011997"/>
    <n v="0.55887260818434004"/>
    <n v="85.2"/>
    <n v="77"/>
    <n v="36.200000000000003"/>
    <n v="5642896"/>
    <n v="41.38"/>
    <n v="2"/>
    <s v="DEM"/>
    <s v="REPCLUS"/>
    <m/>
    <s v="Micropolitan"/>
    <s v="DEM_MIC"/>
    <x v="0"/>
    <x v="0"/>
    <x v="1"/>
    <s v="No"/>
    <s v="Yes"/>
    <s v="Yes"/>
    <s v="No"/>
    <s v="Yes"/>
    <n v="75"/>
  </r>
  <r>
    <s v="Imperial"/>
    <s v="South East Mountains"/>
    <s v="South"/>
    <s v="East"/>
    <n v="178807"/>
    <n v="189"/>
    <n v="946.06878306878298"/>
    <n v="22.1"/>
    <n v="0"/>
    <n v="69.7"/>
    <n v="50.3"/>
    <n v="72.2"/>
    <x v="0"/>
    <n v="47.1"/>
    <n v="18.2"/>
    <n v="28.9"/>
    <n v="28.9"/>
    <s v="Yes"/>
    <s v="DY"/>
    <n v="4177"/>
    <n v="43.530524299736598"/>
    <n v="0"/>
    <n v="1"/>
    <n v="0"/>
    <n v="51.1"/>
    <n v="48.9"/>
    <n v="32.200000000000003"/>
    <n v="71.3"/>
    <n v="66.8"/>
    <n v="14.8"/>
    <n v="11.9"/>
    <n v="95.2"/>
    <n v="69.5"/>
    <n v="2.7"/>
    <n v="1.1000000000000001"/>
    <n v="1.4"/>
    <n v="0.1"/>
    <n v="20.3"/>
    <n v="4.8"/>
    <n v="0.5"/>
    <n v="0.9"/>
    <n v="0.6"/>
    <n v="0"/>
    <n v="99250"/>
    <n v="52.2"/>
    <n v="47.8"/>
    <n v="15.5"/>
    <n v="15.3"/>
    <n v="9.5"/>
    <n v="4.3"/>
    <n v="69.2"/>
    <n v="13.9"/>
    <n v="70.599999999999895"/>
    <n v="84.7"/>
    <n v="14.3"/>
    <n v="3"/>
    <n v="0.8"/>
    <n v="24.3"/>
    <n v="75.7"/>
    <n v="32.9"/>
    <n v="68.2"/>
    <n v="31.8"/>
    <n v="47"/>
    <n v="16.899999999999999"/>
    <n v="133170"/>
    <n v="53.3"/>
    <n v="52.9"/>
    <n v="43.9"/>
    <n v="9"/>
    <n v="0.4"/>
    <n v="46.7"/>
    <n v="70504"/>
    <n v="17.100000000000001"/>
    <n v="57190"/>
    <n v="80.8"/>
    <n v="9.6"/>
    <n v="0.9"/>
    <n v="2.2000000000000002"/>
    <n v="2.5"/>
    <n v="4"/>
    <n v="58456"/>
    <n v="23"/>
    <n v="24.9"/>
    <n v="25.8"/>
    <n v="13.8"/>
    <n v="12.4"/>
    <n v="9.3000000000000007"/>
    <n v="4.7"/>
    <n v="4.5"/>
    <n v="2.7"/>
    <n v="14.5"/>
    <n v="6.7"/>
    <n v="0.9"/>
    <n v="3.4"/>
    <n v="6.5"/>
    <n v="25.1"/>
    <n v="7.5"/>
    <n v="4.0999999999999996"/>
    <n v="10.1"/>
    <n v="67.8"/>
    <n v="26.7"/>
    <n v="5.3"/>
    <n v="0.3"/>
    <n v="45800"/>
    <n v="9.1999999999999993"/>
    <n v="10.4"/>
    <n v="12.9"/>
    <n v="2.2000000000000002"/>
    <n v="42560"/>
    <n v="58039"/>
    <n v="75.5"/>
    <n v="60172"/>
    <n v="34.700000000000003"/>
    <n v="14455"/>
    <n v="13.7"/>
    <n v="25243"/>
    <n v="9.8000000000000007"/>
    <n v="7579"/>
    <n v="6.9"/>
    <n v="4909"/>
    <n v="112358"/>
    <n v="53.6"/>
    <n v="12.9"/>
    <n v="22.5"/>
    <n v="6.7"/>
    <n v="4.4000000000000004"/>
    <n v="20.9"/>
    <n v="85.2"/>
    <n v="45.4"/>
    <n v="46.5"/>
    <n v="14.8"/>
    <n v="81.3"/>
    <n v="63.6"/>
    <n v="19.8"/>
    <n v="18.7"/>
    <n v="11598"/>
    <n v="17.2"/>
    <n v="28949"/>
    <n v="50.6"/>
    <n v="21.7"/>
    <n v="56906"/>
    <n v="80.5"/>
    <n v="19.5"/>
    <n v="64.2"/>
    <n v="3.3"/>
    <n v="2.5"/>
    <n v="6.2"/>
    <n v="6.9"/>
    <n v="2.5"/>
    <n v="3.3"/>
    <n v="10.6"/>
    <n v="0.4"/>
    <n v="0.2"/>
    <n v="1.4"/>
    <n v="24.9"/>
    <n v="17.2"/>
    <n v="13.9"/>
    <n v="14.4"/>
    <n v="11.5"/>
    <n v="10.4"/>
    <n v="3"/>
    <n v="3.1"/>
    <n v="2.6"/>
    <n v="3.9"/>
    <n v="9.8000000000000007"/>
    <n v="20"/>
    <n v="24.2"/>
    <n v="17.5"/>
    <n v="11.5"/>
    <n v="5.6"/>
    <n v="4.8"/>
    <n v="45800"/>
    <n v="55.8"/>
    <n v="44.2"/>
    <n v="45800"/>
    <n v="3.8"/>
    <n v="35.1"/>
    <n v="33.299999999999997"/>
    <n v="11.9"/>
    <n v="6.7"/>
    <n v="9.1999999999999993"/>
    <n v="8"/>
    <n v="30.9"/>
    <n v="36.6"/>
    <n v="24.4"/>
    <n v="26.9"/>
    <n v="57.7"/>
    <n v="0.2"/>
    <n v="0.2"/>
    <n v="45800"/>
    <n v="0.3"/>
    <n v="0.5"/>
    <n v="2.9"/>
    <n v="45800"/>
    <n v="89.599999999999895"/>
    <n v="8"/>
    <n v="2.4"/>
    <n v="25544"/>
    <n v="9.8000000000000007"/>
    <n v="13.2"/>
    <n v="21.9"/>
    <n v="22.8"/>
    <n v="22.6"/>
    <n v="7.6"/>
    <n v="1.8"/>
    <n v="0.3"/>
    <n v="159000"/>
    <n v="66.400000000000006"/>
    <n v="33.6"/>
    <n v="16967"/>
    <n v="1.1000000000000001"/>
    <n v="21.1"/>
    <n v="36.6"/>
    <n v="25.5"/>
    <n v="10.6"/>
    <n v="2.6"/>
    <n v="2.6"/>
    <n v="8577"/>
    <n v="22.8"/>
    <n v="29.4"/>
    <n v="32.9"/>
    <n v="9.4"/>
    <n v="3.5"/>
    <n v="1.9"/>
    <n v="16850"/>
    <n v="34.5"/>
    <n v="17.2"/>
    <n v="10.7"/>
    <n v="8.1"/>
    <n v="29.5"/>
    <n v="8535"/>
    <n v="42.9"/>
    <n v="18.5"/>
    <n v="12.3"/>
    <n v="7.3"/>
    <n v="4.0999999999999996"/>
    <n v="3.4"/>
    <n v="11.4"/>
    <n v="18967"/>
    <n v="18.3"/>
    <n v="53.8"/>
    <n v="21.6"/>
    <n v="5.3"/>
    <n v="1"/>
    <n v="0"/>
    <n v="0.1"/>
    <n v="18708"/>
    <n v="11.5"/>
    <n v="13.3"/>
    <n v="10.7"/>
    <n v="8.5"/>
    <n v="9.1999999999999993"/>
    <n v="46.9"/>
    <n v="0.97392479399923004"/>
    <n v="0.89720243431325997"/>
    <n v="0.55853802436434996"/>
    <n v="94.2"/>
    <n v="78.900000000000006"/>
    <n v="36.200000000000003"/>
    <n v="8561955"/>
    <n v="47.09"/>
    <n v="2"/>
    <s v="DEM"/>
    <s v="REPCLUS"/>
    <m/>
    <s v="Small Metro"/>
    <s v="DEM_SM"/>
    <x v="0"/>
    <x v="1"/>
    <x v="0"/>
    <s v="Yes"/>
    <s v="Yes"/>
    <s v="No"/>
    <s v="Yes"/>
    <s v="Yes"/>
    <n v="62.5"/>
  </r>
  <r>
    <s v="Inyo"/>
    <s v="Mid Lat East Mountains"/>
    <s v="Mid"/>
    <s v="East"/>
    <n v="18326"/>
    <n v="24"/>
    <n v="763.58333333333303"/>
    <n v="424.19999999999902"/>
    <n v="50.8"/>
    <n v="82.099999999999895"/>
    <n v="60.9"/>
    <n v="74.2"/>
    <x v="1"/>
    <n v="30.1"/>
    <n v="39"/>
    <n v="-8.9"/>
    <n v="8.9"/>
    <s v="No"/>
    <s v="RN"/>
    <n v="10181"/>
    <n v="1.7667223259011899"/>
    <n v="1219.640625"/>
    <n v="4"/>
    <n v="12"/>
    <n v="50.4"/>
    <n v="49.6"/>
    <n v="45.4"/>
    <n v="79.400000000000006"/>
    <n v="76.599999999999895"/>
    <n v="26.4"/>
    <n v="21.6"/>
    <n v="97.7"/>
    <n v="81.900000000000006"/>
    <n v="1"/>
    <n v="11.4"/>
    <n v="1.2"/>
    <n v="0.2"/>
    <n v="2"/>
    <n v="2.2999999999999998"/>
    <n v="0.1"/>
    <n v="0.9"/>
    <n v="0.7"/>
    <n v="0"/>
    <n v="13695"/>
    <n v="49.8"/>
    <n v="50.2"/>
    <n v="4.5"/>
    <n v="7.1"/>
    <n v="15"/>
    <n v="9.4"/>
    <n v="88.5"/>
    <n v="24.5"/>
    <n v="71"/>
    <n v="88.7"/>
    <n v="11.2"/>
    <n v="5.2"/>
    <n v="1.6"/>
    <n v="85.8"/>
    <n v="14.2"/>
    <n v="5"/>
    <n v="90.4"/>
    <n v="9.6"/>
    <n v="42.4"/>
    <n v="5.5"/>
    <n v="15004"/>
    <n v="59.1"/>
    <n v="59.1"/>
    <n v="55.4"/>
    <n v="3.7"/>
    <n v="0.1"/>
    <n v="40.9"/>
    <n v="8862"/>
    <n v="6.3"/>
    <n v="8087"/>
    <n v="69"/>
    <n v="11.5"/>
    <n v="1.1000000000000001"/>
    <n v="8.3000000000000007"/>
    <n v="6.2"/>
    <n v="3.9"/>
    <n v="8307"/>
    <n v="29.3"/>
    <n v="23.6"/>
    <n v="25.3"/>
    <n v="11.9"/>
    <n v="10"/>
    <n v="4.5999999999999996"/>
    <n v="6.1"/>
    <n v="2.4"/>
    <n v="0.8"/>
    <n v="12.7"/>
    <n v="8.1"/>
    <n v="2.1"/>
    <n v="3.9"/>
    <n v="4.8"/>
    <n v="21.7"/>
    <n v="16.600000000000001"/>
    <n v="5.9"/>
    <n v="10.3"/>
    <n v="60.9"/>
    <n v="30.4"/>
    <n v="8.6999999999999993"/>
    <n v="0"/>
    <n v="7973"/>
    <n v="3.9"/>
    <n v="7.7"/>
    <n v="10.1"/>
    <n v="2.7"/>
    <n v="47278"/>
    <n v="63636"/>
    <n v="70"/>
    <n v="62940"/>
    <n v="37.799999999999997"/>
    <n v="17022"/>
    <n v="23"/>
    <n v="26105"/>
    <n v="6.5"/>
    <n v="10672"/>
    <n v="2.7"/>
    <n v="4081"/>
    <n v="120820"/>
    <n v="52.1"/>
    <n v="14.1"/>
    <n v="21.6"/>
    <n v="8.8000000000000007"/>
    <n v="3.4"/>
    <n v="8.9"/>
    <n v="89.7"/>
    <n v="66"/>
    <n v="40.799999999999997"/>
    <n v="10.3"/>
    <n v="85.2"/>
    <n v="77.599999999999895"/>
    <n v="11.1"/>
    <n v="14.8"/>
    <n v="510"/>
    <n v="6.2"/>
    <n v="2053"/>
    <n v="54.8"/>
    <n v="13.7"/>
    <n v="9513"/>
    <n v="83.8"/>
    <n v="16.2"/>
    <n v="62.2"/>
    <n v="2.1"/>
    <n v="1.2"/>
    <n v="3.1"/>
    <n v="0.9"/>
    <n v="2.4"/>
    <n v="2"/>
    <n v="23.6"/>
    <n v="2.5"/>
    <n v="0"/>
    <n v="1.1000000000000001"/>
    <n v="8.9"/>
    <n v="9.8000000000000007"/>
    <n v="16.600000000000001"/>
    <n v="23.2"/>
    <n v="13.9"/>
    <n v="9.6"/>
    <n v="10.1"/>
    <n v="6.8"/>
    <n v="2.2000000000000002"/>
    <n v="5.6"/>
    <n v="9.3000000000000007"/>
    <n v="17.600000000000001"/>
    <n v="29.4"/>
    <n v="16.5"/>
    <n v="11.1"/>
    <n v="4.5999999999999996"/>
    <n v="3.7"/>
    <n v="7973"/>
    <n v="65.3"/>
    <n v="34.700000000000003"/>
    <n v="7973"/>
    <n v="2.7"/>
    <n v="33.299999999999997"/>
    <n v="33.5"/>
    <n v="15.7"/>
    <n v="7.1"/>
    <n v="7.7"/>
    <n v="8.3000000000000007"/>
    <n v="34.4"/>
    <n v="32.4"/>
    <n v="24.9"/>
    <n v="14.1"/>
    <n v="23.2"/>
    <n v="24.1"/>
    <n v="0.4"/>
    <n v="7973"/>
    <n v="1"/>
    <n v="1.6"/>
    <n v="1.6"/>
    <n v="7973"/>
    <n v="98.3"/>
    <n v="1.5"/>
    <n v="0.1"/>
    <n v="5204"/>
    <n v="23"/>
    <n v="7.8"/>
    <n v="5.6"/>
    <n v="8.4"/>
    <n v="19.2"/>
    <n v="28.3"/>
    <n v="7.5"/>
    <n v="0.3"/>
    <n v="235500"/>
    <n v="46.5"/>
    <n v="53.5"/>
    <n v="2419"/>
    <n v="3.3"/>
    <n v="9.4"/>
    <n v="24.6"/>
    <n v="30.5"/>
    <n v="17"/>
    <n v="10.199999999999999"/>
    <n v="5.0999999999999996"/>
    <n v="2785"/>
    <n v="22.3"/>
    <n v="19.3"/>
    <n v="27.8"/>
    <n v="18.2"/>
    <n v="7.4"/>
    <n v="5"/>
    <n v="2393"/>
    <n v="35.9"/>
    <n v="15.6"/>
    <n v="14.4"/>
    <n v="8.1"/>
    <n v="25.9"/>
    <n v="2746"/>
    <n v="42.6"/>
    <n v="20.3"/>
    <n v="9"/>
    <n v="9.9"/>
    <n v="3.8"/>
    <n v="2.6"/>
    <n v="11.8"/>
    <n v="2469"/>
    <n v="13.6"/>
    <n v="56.8"/>
    <n v="19.899999999999999"/>
    <n v="8.4"/>
    <n v="0.9"/>
    <n v="0.2"/>
    <n v="0.3"/>
    <n v="2466"/>
    <n v="14.3"/>
    <n v="11.6"/>
    <n v="11"/>
    <n v="16"/>
    <n v="13.4"/>
    <n v="33.700000000000003"/>
    <n v="0.95076528854131004"/>
    <n v="0.89277576035085005"/>
    <n v="0.54616678442970001"/>
    <n v="89.3"/>
    <n v="78.099999999999895"/>
    <n v="35.200000000000003"/>
    <n v="1235164"/>
    <n v="68.67"/>
    <n v="1"/>
    <s v="REP"/>
    <m/>
    <m/>
    <s v="Noncore"/>
    <s v="REP_NC"/>
    <x v="0"/>
    <x v="1"/>
    <x v="1"/>
    <s v="No"/>
    <s v="No"/>
    <s v="Yes"/>
    <s v="No"/>
    <s v="No"/>
    <n v="37.5"/>
  </r>
  <r>
    <s v="Kern"/>
    <s v="South Central Valley"/>
    <s v="South"/>
    <s v="Central"/>
    <n v="871337"/>
    <n v="642"/>
    <n v="1357.22274143302"/>
    <n v="12.7"/>
    <n v="0.9"/>
    <n v="67.7"/>
    <n v="49.7"/>
    <n v="73.400000000000006"/>
    <x v="1"/>
    <n v="33.1"/>
    <n v="34.9"/>
    <n v="-1.7"/>
    <n v="1.7"/>
    <s v="No"/>
    <s v="RN"/>
    <n v="8132"/>
    <n v="110.27594687653701"/>
    <n v="590.38593749999905"/>
    <n v="3"/>
    <n v="7.3"/>
    <n v="51.3"/>
    <n v="48.7"/>
    <n v="31.2"/>
    <n v="70.5"/>
    <n v="65.900000000000006"/>
    <n v="12.5"/>
    <n v="9.9"/>
    <n v="96.7"/>
    <n v="74.3"/>
    <n v="5.5"/>
    <n v="1.2"/>
    <n v="4.5999999999999996"/>
    <n v="0.2"/>
    <n v="10.8"/>
    <n v="3.3"/>
    <n v="0.6"/>
    <n v="0.8"/>
    <n v="0.5"/>
    <n v="0.1"/>
    <n v="504213"/>
    <n v="51.1"/>
    <n v="48.9"/>
    <n v="14.2"/>
    <n v="12.2"/>
    <n v="10.5"/>
    <n v="5.2"/>
    <n v="73.599999999999895"/>
    <n v="15.7"/>
    <n v="70.099999999999895"/>
    <n v="83.099999999999895"/>
    <n v="16.5"/>
    <n v="4.5999999999999996"/>
    <n v="1.1000000000000001"/>
    <n v="56"/>
    <n v="44"/>
    <n v="18.100000000000001"/>
    <n v="79.7"/>
    <n v="20.3"/>
    <n v="33"/>
    <n v="13.6"/>
    <n v="642174"/>
    <n v="58.7"/>
    <n v="58.5"/>
    <n v="51.5"/>
    <n v="7"/>
    <n v="0.2"/>
    <n v="41.3"/>
    <n v="375442"/>
    <n v="11.9"/>
    <n v="323691"/>
    <n v="78.7"/>
    <n v="13.3"/>
    <n v="0.9"/>
    <n v="1.3"/>
    <n v="2.8"/>
    <n v="3"/>
    <n v="330594"/>
    <n v="26.3"/>
    <n v="18.399999999999999"/>
    <n v="20.6"/>
    <n v="20.9"/>
    <n v="13.7"/>
    <n v="16.899999999999999"/>
    <n v="6.3"/>
    <n v="5.8"/>
    <n v="3.1"/>
    <n v="10.8"/>
    <n v="5.3"/>
    <n v="1"/>
    <n v="3.7"/>
    <n v="8"/>
    <n v="19.600000000000001"/>
    <n v="8.5"/>
    <n v="4.3"/>
    <n v="6.8"/>
    <n v="76.5"/>
    <n v="16.899999999999999"/>
    <n v="6.3"/>
    <n v="0.2"/>
    <n v="262337"/>
    <n v="6.7"/>
    <n v="6.1"/>
    <n v="12.7"/>
    <n v="3.4"/>
    <n v="49788"/>
    <n v="67324"/>
    <n v="78.8"/>
    <n v="69093"/>
    <n v="25.9"/>
    <n v="16889"/>
    <n v="14.3"/>
    <n v="28492"/>
    <n v="7.6"/>
    <n v="9694"/>
    <n v="6.6"/>
    <n v="4609"/>
    <n v="128777"/>
    <n v="53.7"/>
    <n v="13.1"/>
    <n v="22.1"/>
    <n v="7.5"/>
    <n v="3.6"/>
    <n v="17"/>
    <n v="86.7"/>
    <n v="52.4"/>
    <n v="42.2"/>
    <n v="13.3"/>
    <n v="82"/>
    <n v="67.5"/>
    <n v="16.8"/>
    <n v="18"/>
    <n v="42935"/>
    <n v="11.9"/>
    <n v="141363"/>
    <n v="56.1"/>
    <n v="22"/>
    <n v="291292"/>
    <n v="90.099999999999895"/>
    <n v="9.9"/>
    <n v="71"/>
    <n v="2.6"/>
    <n v="3.6"/>
    <n v="6.3"/>
    <n v="4.3"/>
    <n v="1.8"/>
    <n v="3.1"/>
    <n v="7.3"/>
    <n v="0.1"/>
    <n v="0.4"/>
    <n v="1.8"/>
    <n v="19.399999999999999"/>
    <n v="14.4"/>
    <n v="16.2"/>
    <n v="16.899999999999999"/>
    <n v="10.7"/>
    <n v="10.6"/>
    <n v="5.3"/>
    <n v="4.4000000000000004"/>
    <n v="1.8"/>
    <n v="2.2999999999999998"/>
    <n v="7.6"/>
    <n v="19.899999999999999"/>
    <n v="28"/>
    <n v="20.100000000000001"/>
    <n v="10.1"/>
    <n v="5.9"/>
    <n v="4.3"/>
    <n v="262337"/>
    <n v="56.9"/>
    <n v="43.1"/>
    <n v="262337"/>
    <n v="6"/>
    <n v="37.799999999999997"/>
    <n v="33.4"/>
    <n v="12.8"/>
    <n v="5.3"/>
    <n v="4.7"/>
    <n v="7"/>
    <n v="31.4"/>
    <n v="38.200000000000003"/>
    <n v="23.3"/>
    <n v="66.7"/>
    <n v="24"/>
    <n v="1.8"/>
    <n v="0.4"/>
    <n v="262337"/>
    <n v="0.4"/>
    <n v="0.9"/>
    <n v="2.2999999999999998"/>
    <n v="262337"/>
    <n v="90.9"/>
    <n v="7.1"/>
    <n v="2"/>
    <n v="149309"/>
    <n v="7.2"/>
    <n v="13.8"/>
    <n v="17.3"/>
    <n v="18.899999999999999"/>
    <n v="24.9"/>
    <n v="13.8"/>
    <n v="3.6"/>
    <n v="0.7"/>
    <n v="175600"/>
    <n v="70.599999999999895"/>
    <n v="29.4"/>
    <n v="105430"/>
    <n v="1.5"/>
    <n v="19.899999999999999"/>
    <n v="32.9"/>
    <n v="24"/>
    <n v="11.4"/>
    <n v="5.3"/>
    <n v="5.0999999999999996"/>
    <n v="43879"/>
    <n v="17.7"/>
    <n v="31.6"/>
    <n v="28.9"/>
    <n v="13.7"/>
    <n v="4.5999999999999996"/>
    <n v="3.6"/>
    <n v="104814"/>
    <n v="39"/>
    <n v="15.2"/>
    <n v="11.9"/>
    <n v="8.1999999999999993"/>
    <n v="25.8"/>
    <n v="43260"/>
    <n v="45.8"/>
    <n v="18.399999999999999"/>
    <n v="11.2"/>
    <n v="6.8"/>
    <n v="4.5999999999999996"/>
    <n v="3.2"/>
    <n v="9.9"/>
    <n v="107952"/>
    <n v="8.1999999999999993"/>
    <n v="51"/>
    <n v="28.8"/>
    <n v="8.9"/>
    <n v="2.2999999999999998"/>
    <n v="0.5"/>
    <n v="0.3"/>
    <n v="106139"/>
    <n v="11.6"/>
    <n v="12.1"/>
    <n v="11.8"/>
    <n v="10.199999999999999"/>
    <n v="8.1999999999999993"/>
    <n v="46.1"/>
    <n v="0.98747790745709996"/>
    <n v="0.91932329175191996"/>
    <n v="0.55556641709293997"/>
    <n v="97.2"/>
    <n v="83"/>
    <n v="35.9"/>
    <n v="44260330"/>
    <n v="49.36"/>
    <n v="3"/>
    <s v="REP"/>
    <m/>
    <m/>
    <s v="Medium Metro"/>
    <s v="REP_MM"/>
    <x v="0"/>
    <x v="1"/>
    <x v="0"/>
    <s v="Yes"/>
    <s v="No"/>
    <s v="No"/>
    <s v="Yes"/>
    <s v="No"/>
    <n v="37.5"/>
  </r>
  <r>
    <s v="Kings"/>
    <s v="Mid Lat Central Valley"/>
    <s v="Mid"/>
    <s v="Central"/>
    <n v="150261"/>
    <n v="182"/>
    <n v="825.60989010988999"/>
    <n v="7.6"/>
    <n v="0"/>
    <n v="67.2"/>
    <n v="43.5"/>
    <n v="64.7"/>
    <x v="1"/>
    <n v="32.299999999999997"/>
    <n v="39.9"/>
    <n v="-7.6"/>
    <n v="7.6"/>
    <s v="No"/>
    <s v="RN"/>
    <n v="1389"/>
    <n v="108.97480201583799"/>
    <n v="0"/>
    <n v="1"/>
    <n v="0"/>
    <n v="55.4"/>
    <n v="44.6"/>
    <n v="31.4"/>
    <n v="72.5"/>
    <n v="67.900000000000006"/>
    <n v="11.1"/>
    <n v="9.1"/>
    <n v="95.9"/>
    <n v="67"/>
    <n v="6.4"/>
    <n v="1.4"/>
    <n v="3.8"/>
    <n v="0.3"/>
    <n v="17"/>
    <n v="4.0999999999999996"/>
    <n v="0.8"/>
    <n v="0.8"/>
    <n v="0.8"/>
    <n v="0.2"/>
    <n v="91832"/>
    <n v="56.8"/>
    <n v="43.2"/>
    <n v="13.1"/>
    <n v="14.1"/>
    <n v="9.1"/>
    <n v="3.7"/>
    <n v="72.900000000000006"/>
    <n v="12.8"/>
    <n v="74.099999999999895"/>
    <n v="79"/>
    <n v="20.2"/>
    <n v="9"/>
    <n v="1.9"/>
    <n v="59.1"/>
    <n v="40.9"/>
    <n v="17.2"/>
    <n v="81.599999999999895"/>
    <n v="18.399999999999999"/>
    <n v="33"/>
    <n v="12.3"/>
    <n v="113021"/>
    <n v="55.9"/>
    <n v="52.1"/>
    <n v="46.1"/>
    <n v="6.1"/>
    <n v="3.7"/>
    <n v="44.1"/>
    <n v="58938"/>
    <n v="11.7"/>
    <n v="54567"/>
    <n v="75.5"/>
    <n v="15.7"/>
    <n v="0.9"/>
    <n v="2.2999999999999998"/>
    <n v="1.8"/>
    <n v="3.7"/>
    <n v="52048"/>
    <n v="24.4"/>
    <n v="21.4"/>
    <n v="20.8"/>
    <n v="18.899999999999999"/>
    <n v="14.4"/>
    <n v="15.5"/>
    <n v="3.4"/>
    <n v="8.5"/>
    <n v="2.2000000000000002"/>
    <n v="9.6999999999999993"/>
    <n v="4.3"/>
    <n v="0.8"/>
    <n v="2.5"/>
    <n v="6.4"/>
    <n v="21.3"/>
    <n v="9.5"/>
    <n v="4.3"/>
    <n v="11.7"/>
    <n v="70.8"/>
    <n v="23.5"/>
    <n v="5.5"/>
    <n v="0.2"/>
    <n v="41845"/>
    <n v="6.6"/>
    <n v="6.4"/>
    <n v="12"/>
    <n v="2.8"/>
    <n v="47241"/>
    <n v="64162"/>
    <n v="80.900000000000006"/>
    <n v="63608"/>
    <n v="24.4"/>
    <n v="15985"/>
    <n v="16"/>
    <n v="24470"/>
    <n v="6.5"/>
    <n v="9776"/>
    <n v="5.8"/>
    <n v="4516"/>
    <n v="118355"/>
    <n v="53.7"/>
    <n v="13.5"/>
    <n v="20.7"/>
    <n v="8.3000000000000007"/>
    <n v="3.8"/>
    <n v="17"/>
    <n v="87.3"/>
    <n v="55.2"/>
    <n v="40.5"/>
    <n v="12.7"/>
    <n v="83.099999999999895"/>
    <n v="70"/>
    <n v="15.9"/>
    <n v="16.899999999999999"/>
    <n v="6658"/>
    <n v="11.8"/>
    <n v="20009"/>
    <n v="50"/>
    <n v="17.7"/>
    <n v="44953"/>
    <n v="93.099999999999895"/>
    <n v="6.9"/>
    <n v="69.400000000000006"/>
    <n v="4"/>
    <n v="3.2"/>
    <n v="7"/>
    <n v="5.0999999999999996"/>
    <n v="2.6"/>
    <n v="3.9"/>
    <n v="4.8"/>
    <n v="0.1"/>
    <n v="0.3"/>
    <n v="2"/>
    <n v="17"/>
    <n v="16.600000000000001"/>
    <n v="15"/>
    <n v="17.5"/>
    <n v="11.1"/>
    <n v="10"/>
    <n v="4.8"/>
    <n v="5.8"/>
    <n v="2.5"/>
    <n v="2"/>
    <n v="7.8"/>
    <n v="19.7"/>
    <n v="27.8"/>
    <n v="20.6"/>
    <n v="10.7"/>
    <n v="4.9000000000000004"/>
    <n v="4"/>
    <n v="41845"/>
    <n v="50.1"/>
    <n v="49.9"/>
    <n v="41845"/>
    <n v="6.1"/>
    <n v="40.700000000000003"/>
    <n v="29.3"/>
    <n v="11.9"/>
    <n v="5.3"/>
    <n v="6.6"/>
    <n v="7.1"/>
    <n v="31.5"/>
    <n v="39"/>
    <n v="22.4"/>
    <n v="72.599999999999895"/>
    <n v="19"/>
    <n v="1.4"/>
    <n v="0.7"/>
    <n v="41845"/>
    <n v="0.4"/>
    <n v="0.9"/>
    <n v="2.9"/>
    <n v="41845"/>
    <n v="90.9"/>
    <n v="6.7"/>
    <n v="2.4"/>
    <n v="20980"/>
    <n v="5.9"/>
    <n v="12.4"/>
    <n v="20"/>
    <n v="23.7"/>
    <n v="24.8"/>
    <n v="9.8000000000000007"/>
    <n v="2.6"/>
    <n v="0.7"/>
    <n v="172000"/>
    <n v="70"/>
    <n v="30"/>
    <n v="14686"/>
    <n v="1.8"/>
    <n v="21.1"/>
    <n v="34.799999999999997"/>
    <n v="21.3"/>
    <n v="11.9"/>
    <n v="4.9000000000000004"/>
    <n v="4.2"/>
    <n v="6294"/>
    <n v="20.3"/>
    <n v="34.700000000000003"/>
    <n v="26.9"/>
    <n v="10.6"/>
    <n v="4.3"/>
    <n v="3.2"/>
    <n v="14593"/>
    <n v="39.299999999999997"/>
    <n v="16.3"/>
    <n v="12.3"/>
    <n v="7.9"/>
    <n v="24.3"/>
    <n v="6245"/>
    <n v="53.2"/>
    <n v="20"/>
    <n v="8.1"/>
    <n v="6.3"/>
    <n v="2.6"/>
    <n v="3.4"/>
    <n v="6.4"/>
    <n v="19764"/>
    <n v="10.6"/>
    <n v="49.9"/>
    <n v="28.6"/>
    <n v="8.8000000000000007"/>
    <n v="1.6"/>
    <n v="0.3"/>
    <n v="0.1"/>
    <n v="19451"/>
    <n v="10.3"/>
    <n v="13.6"/>
    <n v="13.6"/>
    <n v="11.7"/>
    <n v="9.8000000000000007"/>
    <n v="41"/>
    <n v="0.99181499346705004"/>
    <n v="0.89771805933132998"/>
    <n v="0.53561396912265002"/>
    <n v="98.099999999999895"/>
    <n v="79"/>
    <n v="34.299999999999997"/>
    <n v="6039700"/>
    <n v="39.9"/>
    <n v="2"/>
    <s v="REP"/>
    <m/>
    <m/>
    <s v="Small Metro"/>
    <s v="REP_SM"/>
    <x v="0"/>
    <x v="1"/>
    <x v="0"/>
    <s v="Yes"/>
    <s v="No"/>
    <s v="No"/>
    <s v="Yes"/>
    <s v="No"/>
    <n v="37.5"/>
  </r>
  <r>
    <s v="Lake"/>
    <s v="North Central Valley"/>
    <s v="North"/>
    <s v="Central"/>
    <n v="64076"/>
    <n v="70"/>
    <n v="915.37142857142805"/>
    <n v="17.899999999999999"/>
    <n v="5.7"/>
    <n v="72.3"/>
    <n v="51.7"/>
    <n v="71.5"/>
    <x v="0"/>
    <n v="37.299999999999997"/>
    <n v="26.4"/>
    <n v="10.9"/>
    <n v="10.9"/>
    <s v="No"/>
    <s v="DN"/>
    <n v="1256"/>
    <n v="51.2595541401273"/>
    <n v="401.14687500000002"/>
    <n v="3"/>
    <n v="31.9"/>
    <n v="49.9"/>
    <n v="50.1"/>
    <n v="45.8"/>
    <n v="79.7"/>
    <n v="76.400000000000006"/>
    <n v="25.4"/>
    <n v="20.5"/>
    <n v="97"/>
    <n v="78.8"/>
    <n v="2.2000000000000002"/>
    <n v="3.5"/>
    <n v="1.4"/>
    <n v="0.1"/>
    <n v="11.1"/>
    <n v="3"/>
    <n v="0.4"/>
    <n v="1.4"/>
    <n v="0.5"/>
    <n v="0"/>
    <n v="48022"/>
    <n v="49.1"/>
    <n v="50.9"/>
    <n v="6.1"/>
    <n v="10.1"/>
    <n v="10.4"/>
    <n v="5.7"/>
    <n v="83.7"/>
    <n v="16.2"/>
    <n v="77.599999999999895"/>
    <n v="81"/>
    <n v="18.8"/>
    <n v="7.7"/>
    <n v="1.3"/>
    <n v="85.5"/>
    <n v="14.5"/>
    <n v="6.4"/>
    <n v="91"/>
    <n v="9"/>
    <n v="43.2"/>
    <n v="5.0999999999999996"/>
    <n v="52540"/>
    <n v="49.5"/>
    <n v="49.5"/>
    <n v="42.7"/>
    <n v="6.8"/>
    <n v="0"/>
    <n v="50.5"/>
    <n v="25986"/>
    <n v="13.7"/>
    <n v="21401"/>
    <n v="73.5"/>
    <n v="10.4"/>
    <n v="0.8"/>
    <n v="3.2"/>
    <n v="0.5"/>
    <n v="11.6"/>
    <n v="22432"/>
    <n v="27"/>
    <n v="26.6"/>
    <n v="22.4"/>
    <n v="14.9"/>
    <n v="9.1"/>
    <n v="6.4"/>
    <n v="7.8"/>
    <n v="4.7"/>
    <n v="2.5"/>
    <n v="10.6"/>
    <n v="5.0999999999999996"/>
    <n v="1.2"/>
    <n v="4.2"/>
    <n v="8.5"/>
    <n v="24.8"/>
    <n v="10.7"/>
    <n v="5.7"/>
    <n v="7.6"/>
    <n v="69"/>
    <n v="19.399999999999999"/>
    <n v="11.5"/>
    <n v="0.1"/>
    <n v="26194"/>
    <n v="10.8"/>
    <n v="8.8000000000000007"/>
    <n v="15.1"/>
    <n v="2.2000000000000002"/>
    <n v="36132"/>
    <n v="51588"/>
    <n v="61.2"/>
    <n v="52357"/>
    <n v="46.2"/>
    <n v="16894"/>
    <n v="23.4"/>
    <n v="23314"/>
    <n v="9.3000000000000007"/>
    <n v="9128"/>
    <n v="4.8"/>
    <n v="4738"/>
    <n v="106431"/>
    <n v="49.2"/>
    <n v="15.9"/>
    <n v="21.9"/>
    <n v="8.6"/>
    <n v="4.5"/>
    <n v="12.3"/>
    <n v="85.4"/>
    <n v="46"/>
    <n v="54.5"/>
    <n v="14.6"/>
    <n v="77.7"/>
    <n v="60.7"/>
    <n v="20.2"/>
    <n v="22.3"/>
    <n v="3294"/>
    <n v="13.8"/>
    <n v="13627"/>
    <n v="45.4"/>
    <n v="25.9"/>
    <n v="35633"/>
    <n v="73.5"/>
    <n v="26.5"/>
    <n v="67.7"/>
    <n v="1"/>
    <n v="2"/>
    <n v="2"/>
    <n v="1.9"/>
    <n v="0.7"/>
    <n v="1.4"/>
    <n v="23.4"/>
    <n v="0.1"/>
    <n v="0.2"/>
    <n v="0.9"/>
    <n v="14"/>
    <n v="11.6"/>
    <n v="20"/>
    <n v="21.3"/>
    <n v="12.4"/>
    <n v="10.5"/>
    <n v="4.3"/>
    <n v="4.7"/>
    <n v="1.7"/>
    <n v="3.8"/>
    <n v="8.9"/>
    <n v="23.2"/>
    <n v="29.5"/>
    <n v="18.600000000000001"/>
    <n v="8"/>
    <n v="3.5"/>
    <n v="2.8"/>
    <n v="26194"/>
    <n v="63.2"/>
    <n v="36.799999999999997"/>
    <n v="26194"/>
    <n v="5.0999999999999996"/>
    <n v="36.200000000000003"/>
    <n v="31.3"/>
    <n v="15.3"/>
    <n v="7.5"/>
    <n v="4.5999999999999996"/>
    <n v="7.7"/>
    <n v="34.700000000000003"/>
    <n v="35"/>
    <n v="22.7"/>
    <n v="5.3"/>
    <n v="35.1"/>
    <n v="12.6"/>
    <n v="0.4"/>
    <n v="26194"/>
    <n v="0.4"/>
    <n v="0.4"/>
    <n v="2"/>
    <n v="26194"/>
    <n v="97"/>
    <n v="1.9"/>
    <n v="1"/>
    <n v="16548"/>
    <n v="13.3"/>
    <n v="14.4"/>
    <n v="15.5"/>
    <n v="15.9"/>
    <n v="18.3"/>
    <n v="14.7"/>
    <n v="6.7"/>
    <n v="1.2"/>
    <n v="167300"/>
    <n v="53.2"/>
    <n v="46.8"/>
    <n v="8803"/>
    <n v="2"/>
    <n v="21.2"/>
    <n v="29"/>
    <n v="24.6"/>
    <n v="11.8"/>
    <n v="6.3"/>
    <n v="5"/>
    <n v="7745"/>
    <n v="16.100000000000001"/>
    <n v="32"/>
    <n v="29.9"/>
    <n v="11.2"/>
    <n v="7"/>
    <n v="3.8"/>
    <n v="8676"/>
    <n v="24.5"/>
    <n v="13.9"/>
    <n v="10.4"/>
    <n v="10.199999999999999"/>
    <n v="40.9"/>
    <n v="7507"/>
    <n v="35.4"/>
    <n v="15.2"/>
    <n v="15.3"/>
    <n v="10.6"/>
    <n v="5.0999999999999996"/>
    <n v="4"/>
    <n v="14.4"/>
    <n v="9072"/>
    <n v="14.4"/>
    <n v="47.8"/>
    <n v="25.7"/>
    <n v="10.5"/>
    <n v="1.3"/>
    <n v="0.1"/>
    <n v="0.3"/>
    <n v="8833"/>
    <n v="10"/>
    <n v="6.9"/>
    <n v="9.5"/>
    <n v="8.8000000000000007"/>
    <n v="7.9"/>
    <n v="56.8"/>
    <n v="0.95852495439794005"/>
    <n v="0.91414990298999999"/>
    <n v="0.58478882855689995"/>
    <n v="90.9"/>
    <n v="82.099999999999895"/>
    <n v="38.4"/>
    <n v="2030888"/>
    <n v="31.54"/>
    <n v="2"/>
    <s v="DEM"/>
    <s v="REPCLUS"/>
    <m/>
    <s v="Micropolitan"/>
    <s v="DEM_MIC"/>
    <x v="0"/>
    <x v="2"/>
    <x v="1"/>
    <s v="Yes"/>
    <s v="No"/>
    <s v="Yes"/>
    <s v="Yes"/>
    <s v="No"/>
    <n v="62.5"/>
  </r>
  <r>
    <s v="Lassen"/>
    <s v="North East Mountains"/>
    <s v="North"/>
    <s v="East"/>
    <n v="31945"/>
    <n v="53"/>
    <n v="602.735849056603"/>
    <n v="85.7"/>
    <n v="18.3"/>
    <n v="75.7"/>
    <n v="66.3"/>
    <n v="87.599999999999895"/>
    <x v="1"/>
    <n v="19.5"/>
    <n v="48.6"/>
    <n v="-29.2"/>
    <n v="29.2"/>
    <s v="Yes"/>
    <s v="RY"/>
    <n v="4541"/>
    <n v="6.7830874256771603"/>
    <n v="969.46249999999895"/>
    <n v="4"/>
    <n v="21.3"/>
    <n v="66.3"/>
    <n v="33.700000000000003"/>
    <n v="36.4"/>
    <n v="83.5"/>
    <n v="79.8"/>
    <n v="15.9"/>
    <n v="12.3"/>
    <n v="97.599999999999895"/>
    <n v="79.7"/>
    <n v="8.9"/>
    <n v="2.8"/>
    <n v="1.7"/>
    <n v="0.8"/>
    <n v="3.7"/>
    <n v="2.4"/>
    <n v="0"/>
    <n v="1.1000000000000001"/>
    <n v="0.2"/>
    <n v="0.1"/>
    <n v="25266"/>
    <n v="68"/>
    <n v="32"/>
    <n v="4.5"/>
    <n v="14.1"/>
    <n v="7.7"/>
    <n v="4.9000000000000004"/>
    <n v="81.400000000000006"/>
    <n v="12.5"/>
    <n v="83"/>
    <n v="73.900000000000006"/>
    <n v="25.7"/>
    <n v="17.8"/>
    <n v="1.8"/>
    <n v="82.9"/>
    <n v="17.100000000000001"/>
    <n v="5.6"/>
    <n v="94"/>
    <n v="6"/>
    <n v="26.1"/>
    <n v="4.4000000000000004"/>
    <n v="27192"/>
    <n v="36.9"/>
    <n v="36.700000000000003"/>
    <n v="33.299999999999997"/>
    <n v="3.5"/>
    <n v="0.2"/>
    <n v="63.1"/>
    <n v="9986"/>
    <n v="9.4"/>
    <n v="8760"/>
    <n v="78.599999999999895"/>
    <n v="9.9"/>
    <n v="0.9"/>
    <n v="3.9"/>
    <n v="0.9"/>
    <n v="5.9"/>
    <n v="9044"/>
    <n v="28.1"/>
    <n v="28.3"/>
    <n v="20.5"/>
    <n v="11.1"/>
    <n v="12"/>
    <n v="6.6"/>
    <n v="6"/>
    <n v="1.4"/>
    <n v="1.6"/>
    <n v="8.3000000000000007"/>
    <n v="3.4"/>
    <n v="1.2"/>
    <n v="3.2"/>
    <n v="3.7"/>
    <n v="20.5"/>
    <n v="7.4"/>
    <n v="2.9"/>
    <n v="34"/>
    <n v="42.1"/>
    <n v="49.6"/>
    <n v="7.9"/>
    <n v="0.4"/>
    <n v="9501"/>
    <n v="6.8"/>
    <n v="6.8"/>
    <n v="10.9"/>
    <n v="2.2999999999999998"/>
    <n v="51457"/>
    <n v="64764"/>
    <n v="69.599999999999895"/>
    <n v="66957"/>
    <n v="38.700000000000003"/>
    <n v="15836"/>
    <n v="27"/>
    <n v="28943"/>
    <n v="7.5"/>
    <n v="9491"/>
    <n v="4.9000000000000004"/>
    <n v="4635"/>
    <n v="125862"/>
    <n v="53.2"/>
    <n v="12.6"/>
    <n v="23"/>
    <n v="7.5"/>
    <n v="3.7"/>
    <n v="9.9"/>
    <n v="91.8"/>
    <n v="66.599999999999895"/>
    <n v="41.3"/>
    <n v="8.1999999999999993"/>
    <n v="89.7"/>
    <n v="80.8"/>
    <n v="14.1"/>
    <n v="10.3"/>
    <n v="877"/>
    <n v="9.5"/>
    <n v="3902"/>
    <n v="34"/>
    <n v="14.3"/>
    <n v="12726"/>
    <n v="74.7"/>
    <n v="25.3"/>
    <n v="76.2"/>
    <n v="0.9"/>
    <n v="2.9"/>
    <n v="1.8"/>
    <n v="1.8"/>
    <n v="1.2"/>
    <n v="2.8"/>
    <n v="11.9"/>
    <n v="0.5"/>
    <n v="0"/>
    <n v="0.7"/>
    <n v="11.8"/>
    <n v="15.2"/>
    <n v="17.100000000000001"/>
    <n v="20"/>
    <n v="7.7"/>
    <n v="9.3000000000000007"/>
    <n v="6.7"/>
    <n v="11.4"/>
    <n v="2.8"/>
    <n v="2"/>
    <n v="8.6999999999999993"/>
    <n v="18.600000000000001"/>
    <n v="25.5"/>
    <n v="19.2"/>
    <n v="10.4"/>
    <n v="5.8"/>
    <n v="6.9"/>
    <n v="9501"/>
    <n v="64.599999999999895"/>
    <n v="35.4"/>
    <n v="9501"/>
    <n v="4.2"/>
    <n v="33.299999999999997"/>
    <n v="28.5"/>
    <n v="16.399999999999999"/>
    <n v="9.8000000000000007"/>
    <n v="7.8"/>
    <n v="6.5"/>
    <n v="29.3"/>
    <n v="35.1"/>
    <n v="29.1"/>
    <n v="15.9"/>
    <n v="13.8"/>
    <n v="41.4"/>
    <n v="0.4"/>
    <n v="9501"/>
    <n v="0.1"/>
    <n v="1.3"/>
    <n v="2.5"/>
    <n v="9501"/>
    <n v="98.3"/>
    <n v="1.3"/>
    <n v="0.4"/>
    <n v="6136"/>
    <n v="11.3"/>
    <n v="12.5"/>
    <n v="14.3"/>
    <n v="18"/>
    <n v="25"/>
    <n v="13.7"/>
    <n v="3.5"/>
    <n v="1.7"/>
    <n v="174500"/>
    <n v="59.9"/>
    <n v="40.1"/>
    <n v="3673"/>
    <n v="1.3"/>
    <n v="21.9"/>
    <n v="30.6"/>
    <n v="26.7"/>
    <n v="10.5"/>
    <n v="5.9"/>
    <n v="3"/>
    <n v="2463"/>
    <n v="20.8"/>
    <n v="32.200000000000003"/>
    <n v="29.6"/>
    <n v="11.9"/>
    <n v="3.8"/>
    <n v="1.6"/>
    <n v="3673"/>
    <n v="40.9"/>
    <n v="20.9"/>
    <n v="8.8000000000000007"/>
    <n v="7.4"/>
    <n v="21.9"/>
    <n v="2463"/>
    <n v="44"/>
    <n v="17.5"/>
    <n v="12.4"/>
    <n v="8.1999999999999993"/>
    <n v="5.6"/>
    <n v="2.4"/>
    <n v="9.9"/>
    <n v="3079"/>
    <n v="14.2"/>
    <n v="42.4"/>
    <n v="34.200000000000003"/>
    <n v="6.6"/>
    <n v="0.2"/>
    <n v="0.1"/>
    <n v="2.2999999999999998"/>
    <n v="3055"/>
    <n v="12.9"/>
    <n v="14.6"/>
    <n v="11.9"/>
    <n v="10.8"/>
    <n v="10.4"/>
    <n v="39.299999999999997"/>
    <n v="0.95514230514088005"/>
    <n v="0.80450648879566"/>
    <n v="0.55326830043996"/>
    <n v="90.2"/>
    <n v="63.8"/>
    <n v="35.700000000000003"/>
    <n v="1334996"/>
    <n v="43.34"/>
    <n v="1"/>
    <s v="REP"/>
    <m/>
    <m/>
    <s v="Micropolitan"/>
    <s v="REP_MIC"/>
    <x v="0"/>
    <x v="1"/>
    <x v="0"/>
    <s v="Yes"/>
    <s v="No"/>
    <s v="Yes"/>
    <s v="Yes"/>
    <s v="No"/>
    <n v="50"/>
  </r>
  <r>
    <s v="Los Angeles"/>
    <s v="South West Coast"/>
    <s v="South"/>
    <s v="West"/>
    <n v="10057155"/>
    <n v="4988"/>
    <n v="2016.27004811547"/>
    <n v="0.8"/>
    <n v="0.2"/>
    <n v="67.5"/>
    <n v="60"/>
    <n v="88.9"/>
    <x v="0"/>
    <n v="49.7"/>
    <n v="16.7"/>
    <n v="33"/>
    <n v="33"/>
    <s v="Yes"/>
    <s v="DY"/>
    <n v="4058"/>
    <n v="2490.2705766387298"/>
    <n v="1039.5843749999899"/>
    <n v="4"/>
    <n v="25.6"/>
    <n v="49.3"/>
    <n v="50.7"/>
    <n v="35.799999999999997"/>
    <n v="77.2"/>
    <n v="72.8"/>
    <n v="15.1"/>
    <n v="12.2"/>
    <n v="96.099999999999895"/>
    <n v="52.5"/>
    <n v="8.3000000000000007"/>
    <n v="0.6"/>
    <n v="14.2"/>
    <n v="0.3"/>
    <n v="20.2"/>
    <n v="3.9"/>
    <n v="0.5"/>
    <n v="0.5"/>
    <n v="1"/>
    <n v="0.1"/>
    <n v="6123488"/>
    <n v="48.3"/>
    <n v="51.7"/>
    <n v="13.1"/>
    <n v="9.1999999999999993"/>
    <n v="20.100000000000001"/>
    <n v="10.7"/>
    <n v="77.7"/>
    <n v="30.8"/>
    <n v="56.2"/>
    <n v="87.9"/>
    <n v="11.3"/>
    <n v="2.2000000000000002"/>
    <n v="1"/>
    <n v="43.3"/>
    <n v="56.7"/>
    <n v="24.9"/>
    <n v="65.5"/>
    <n v="34.5"/>
    <n v="49.9"/>
    <n v="17.3"/>
    <n v="8036077"/>
    <n v="64.400000000000006"/>
    <n v="64.3"/>
    <n v="58.6"/>
    <n v="5.7"/>
    <n v="0"/>
    <n v="35.6"/>
    <n v="5169884"/>
    <n v="8.9"/>
    <n v="4591360"/>
    <n v="73.3"/>
    <n v="9.8000000000000007"/>
    <n v="6.5"/>
    <n v="2.8"/>
    <n v="2.2999999999999998"/>
    <n v="5.2"/>
    <n v="4709319"/>
    <n v="36"/>
    <n v="19.100000000000001"/>
    <n v="24.4"/>
    <n v="7.7"/>
    <n v="12.9"/>
    <n v="0.5"/>
    <n v="5.7"/>
    <n v="10.1"/>
    <n v="3.5"/>
    <n v="10.6"/>
    <n v="5.4"/>
    <n v="4.5"/>
    <n v="6.2"/>
    <n v="12.6"/>
    <n v="20.6"/>
    <n v="11"/>
    <n v="6.1"/>
    <n v="3.2"/>
    <n v="79.099999999999895"/>
    <n v="11.4"/>
    <n v="9.3000000000000007"/>
    <n v="0.2"/>
    <n v="3281845"/>
    <n v="6.5"/>
    <n v="5.6"/>
    <n v="10.199999999999999"/>
    <n v="7.6"/>
    <n v="57952"/>
    <n v="85514"/>
    <n v="82.4"/>
    <n v="85998"/>
    <n v="24.2"/>
    <n v="16717"/>
    <n v="12.1"/>
    <n v="29171"/>
    <n v="6.9"/>
    <n v="9707"/>
    <n v="4"/>
    <n v="4660"/>
    <n v="146253"/>
    <n v="58.8"/>
    <n v="11.4"/>
    <n v="19.899999999999999"/>
    <n v="6.6"/>
    <n v="3.2"/>
    <n v="9"/>
    <n v="84.099999999999895"/>
    <n v="55.8"/>
    <n v="34.700000000000003"/>
    <n v="15.9"/>
    <n v="79.900000000000006"/>
    <n v="69.5"/>
    <n v="11.9"/>
    <n v="20.100000000000001"/>
    <n v="434316"/>
    <n v="8.8000000000000007"/>
    <n v="1576323"/>
    <n v="61.2"/>
    <n v="19.600000000000001"/>
    <n v="3490118"/>
    <n v="94"/>
    <n v="6"/>
    <n v="49.4"/>
    <n v="6.4"/>
    <n v="2.5"/>
    <n v="5.7"/>
    <n v="7.8"/>
    <n v="7.8"/>
    <n v="18.8"/>
    <n v="1.5"/>
    <n v="0.1"/>
    <n v="0.2"/>
    <n v="0.8"/>
    <n v="5.9"/>
    <n v="6.3"/>
    <n v="11.7"/>
    <n v="13.9"/>
    <n v="14.7"/>
    <n v="20.7"/>
    <n v="10.8"/>
    <n v="15"/>
    <n v="5.7"/>
    <n v="5.5"/>
    <n v="16.399999999999999"/>
    <n v="21.3"/>
    <n v="18.399999999999999"/>
    <n v="14.4"/>
    <n v="8.5"/>
    <n v="5"/>
    <n v="4.8"/>
    <n v="3281845"/>
    <n v="45.7"/>
    <n v="54.3"/>
    <n v="3281845"/>
    <n v="4.3"/>
    <n v="34.9"/>
    <n v="30.3"/>
    <n v="15.4"/>
    <n v="7.2"/>
    <n v="7.9"/>
    <n v="9.5"/>
    <n v="34.700000000000003"/>
    <n v="35.299999999999997"/>
    <n v="20.5"/>
    <n v="66.2"/>
    <n v="25.9"/>
    <n v="0.2"/>
    <n v="0.2"/>
    <n v="3281845"/>
    <n v="0.4"/>
    <n v="1.6"/>
    <n v="2.2999999999999998"/>
    <n v="3281845"/>
    <n v="88.2"/>
    <n v="7"/>
    <n v="4.8"/>
    <n v="1499576"/>
    <n v="3"/>
    <n v="1.7"/>
    <n v="2"/>
    <n v="3"/>
    <n v="11.4"/>
    <n v="34.6"/>
    <n v="32.700000000000003"/>
    <n v="11.7"/>
    <n v="465000"/>
    <n v="73.7"/>
    <n v="26.3"/>
    <n v="1105414"/>
    <n v="0.6"/>
    <n v="4.8"/>
    <n v="13.2"/>
    <n v="20.6"/>
    <n v="18.899999999999999"/>
    <n v="14.4"/>
    <n v="27.5"/>
    <n v="394162"/>
    <n v="10.6"/>
    <n v="20.6"/>
    <n v="27.3"/>
    <n v="17.399999999999999"/>
    <n v="9.6999999999999993"/>
    <n v="14.5"/>
    <n v="1098819"/>
    <n v="27.5"/>
    <n v="14"/>
    <n v="12.2"/>
    <n v="9.4"/>
    <n v="36.9"/>
    <n v="388004"/>
    <n v="45.9"/>
    <n v="17.5"/>
    <n v="10.1"/>
    <n v="6.5"/>
    <n v="4.2"/>
    <n v="3.1"/>
    <n v="12.8"/>
    <n v="1737285"/>
    <n v="5.0999999999999996"/>
    <n v="23.7"/>
    <n v="37"/>
    <n v="19.5"/>
    <n v="8.4"/>
    <n v="3.4"/>
    <n v="2.9"/>
    <n v="1697033"/>
    <n v="8.6"/>
    <n v="9.9"/>
    <n v="11.3"/>
    <n v="10.9"/>
    <n v="9.4"/>
    <n v="49.9"/>
    <n v="0.92472979968266"/>
    <n v="0.91848546119550001"/>
    <n v="0.51377697309381998"/>
    <n v="84.099999999999895"/>
    <n v="82.9"/>
    <n v="32.6"/>
    <n v="693677247"/>
    <n v="68.64"/>
    <n v="3"/>
    <s v="DEM"/>
    <m/>
    <m/>
    <s v="Large Central Metro"/>
    <s v="DEM_LCM"/>
    <x v="0"/>
    <x v="0"/>
    <x v="1"/>
    <s v="No"/>
    <s v="Yes"/>
    <s v="Yes"/>
    <s v="No"/>
    <s v="Yes"/>
    <n v="75"/>
  </r>
  <r>
    <s v="Madera"/>
    <s v="Mid Lat Central Valley"/>
    <s v="Mid"/>
    <s v="Central"/>
    <n v="153366"/>
    <n v="102"/>
    <n v="1503.5882352941101"/>
    <n v="21"/>
    <n v="6.4"/>
    <n v="76.099999999999895"/>
    <n v="50.6"/>
    <n v="66.5"/>
    <x v="1"/>
    <n v="31.2"/>
    <n v="37.9"/>
    <n v="-6.6"/>
    <n v="6.6"/>
    <s v="No"/>
    <s v="RN"/>
    <n v="2137"/>
    <n v="73.781937295273707"/>
    <n v="654.484375"/>
    <n v="3"/>
    <n v="30.6"/>
    <n v="48.3"/>
    <n v="51.7"/>
    <n v="33.5"/>
    <n v="72.2"/>
    <n v="68"/>
    <n v="15.9"/>
    <n v="12.9"/>
    <n v="96.4"/>
    <n v="79"/>
    <n v="3.3"/>
    <n v="1.6"/>
    <n v="2"/>
    <n v="0.1"/>
    <n v="10.4"/>
    <n v="3.6"/>
    <n v="0.5"/>
    <n v="0.8"/>
    <n v="0.4"/>
    <n v="0.1"/>
    <n v="88436"/>
    <n v="45.8"/>
    <n v="54.2"/>
    <n v="17.100000000000001"/>
    <n v="11.2"/>
    <n v="9.1"/>
    <n v="4.0999999999999996"/>
    <n v="71.7"/>
    <n v="13.1"/>
    <n v="69.8"/>
    <n v="89.5"/>
    <n v="10.3"/>
    <n v="4.4000000000000004"/>
    <n v="0.3"/>
    <n v="54.9"/>
    <n v="45.1"/>
    <n v="19.100000000000001"/>
    <n v="73"/>
    <n v="27"/>
    <n v="49.3"/>
    <n v="13.7"/>
    <n v="115480"/>
    <n v="51.4"/>
    <n v="51.4"/>
    <n v="47.2"/>
    <n v="4.2"/>
    <n v="0"/>
    <n v="48.6"/>
    <n v="59360"/>
    <n v="8.1999999999999993"/>
    <n v="47613"/>
    <n v="77.3"/>
    <n v="14.1"/>
    <n v="0.3"/>
    <n v="2.1"/>
    <n v="2.1"/>
    <n v="4"/>
    <n v="54488"/>
    <n v="25.6"/>
    <n v="16.2"/>
    <n v="21.8"/>
    <n v="22.3"/>
    <n v="14.1"/>
    <n v="18.2"/>
    <n v="5.7"/>
    <n v="9.3000000000000007"/>
    <n v="2.4"/>
    <n v="10.5"/>
    <n v="4.5999999999999996"/>
    <n v="1.4"/>
    <n v="3.4"/>
    <n v="6.5"/>
    <n v="19"/>
    <n v="8.5"/>
    <n v="4.5999999999999996"/>
    <n v="5.9"/>
    <n v="77.599999999999895"/>
    <n v="14.8"/>
    <n v="7.4"/>
    <n v="0.1"/>
    <n v="43574"/>
    <n v="8.1"/>
    <n v="5.7"/>
    <n v="12.1"/>
    <n v="2.7"/>
    <n v="45742"/>
    <n v="62305"/>
    <n v="72.7"/>
    <n v="62502"/>
    <n v="34.1"/>
    <n v="17668"/>
    <n v="19.399999999999999"/>
    <n v="29888"/>
    <n v="7.6"/>
    <n v="9032"/>
    <n v="5.6"/>
    <n v="4731"/>
    <n v="123821"/>
    <n v="50.5"/>
    <n v="14.3"/>
    <n v="24.1"/>
    <n v="7.3"/>
    <n v="3.8"/>
    <n v="17.5"/>
    <n v="85.7"/>
    <n v="47.1"/>
    <n v="49.5"/>
    <n v="14.3"/>
    <n v="78.8"/>
    <n v="59.7"/>
    <n v="21.9"/>
    <n v="21.2"/>
    <n v="4700"/>
    <n v="8.4"/>
    <n v="27582"/>
    <n v="48.7"/>
    <n v="23.9"/>
    <n v="49844"/>
    <n v="87.4"/>
    <n v="12.6"/>
    <n v="80.099999999999895"/>
    <n v="1.7"/>
    <n v="1.7"/>
    <n v="5.2"/>
    <n v="1.9"/>
    <n v="0.6"/>
    <n v="2.1"/>
    <n v="6.4"/>
    <n v="0.3"/>
    <n v="0.2"/>
    <n v="1"/>
    <n v="22.4"/>
    <n v="18.899999999999999"/>
    <n v="15.5"/>
    <n v="19.100000000000001"/>
    <n v="7.4"/>
    <n v="7.8"/>
    <n v="4.4000000000000004"/>
    <n v="3.3"/>
    <n v="1.1000000000000001"/>
    <n v="1.5"/>
    <n v="5.8"/>
    <n v="16.899999999999999"/>
    <n v="30.9"/>
    <n v="21.5"/>
    <n v="11.4"/>
    <n v="5.6"/>
    <n v="5.2"/>
    <n v="43574"/>
    <n v="60.7"/>
    <n v="39.299999999999997"/>
    <n v="43574"/>
    <n v="3.7"/>
    <n v="33.9"/>
    <n v="34.1"/>
    <n v="15.2"/>
    <n v="7"/>
    <n v="5.9"/>
    <n v="6.6"/>
    <n v="28.6"/>
    <n v="36.9"/>
    <n v="27.9"/>
    <n v="33.4"/>
    <n v="27.6"/>
    <n v="11.3"/>
    <n v="0.4"/>
    <n v="43574"/>
    <n v="0.2"/>
    <n v="0.6"/>
    <n v="1.7"/>
    <n v="43574"/>
    <n v="90.599999999999895"/>
    <n v="6.9"/>
    <n v="2.5"/>
    <n v="26458"/>
    <n v="4.9000000000000004"/>
    <n v="10.4"/>
    <n v="15.1"/>
    <n v="18.100000000000001"/>
    <n v="27.4"/>
    <n v="17.899999999999999"/>
    <n v="4.7"/>
    <n v="1.5"/>
    <n v="204800"/>
    <n v="66.099999999999895"/>
    <n v="33.9"/>
    <n v="17480"/>
    <n v="2"/>
    <n v="16.5"/>
    <n v="36.1"/>
    <n v="24.7"/>
    <n v="10.9"/>
    <n v="5.0999999999999996"/>
    <n v="4.8"/>
    <n v="8978"/>
    <n v="15.8"/>
    <n v="28.8"/>
    <n v="29.6"/>
    <n v="12.9"/>
    <n v="8.5"/>
    <n v="4.5"/>
    <n v="17231"/>
    <n v="34.299999999999997"/>
    <n v="14.5"/>
    <n v="12.5"/>
    <n v="7.7"/>
    <n v="31"/>
    <n v="8804"/>
    <n v="45.9"/>
    <n v="16.100000000000001"/>
    <n v="11.8"/>
    <n v="6.4"/>
    <n v="4.8"/>
    <n v="3.2"/>
    <n v="11.7"/>
    <n v="15651"/>
    <n v="10.3"/>
    <n v="44.8"/>
    <n v="36.5"/>
    <n v="5.8"/>
    <n v="1.5"/>
    <n v="0.8"/>
    <n v="0.3"/>
    <n v="15008"/>
    <n v="9.6999999999999993"/>
    <n v="9.6999999999999993"/>
    <n v="10.8"/>
    <n v="10.4"/>
    <n v="10.8"/>
    <n v="48.5"/>
    <n v="0.98581303532312003"/>
    <n v="0.91537040206445996"/>
    <n v="0.56787939238939"/>
    <n v="96.8"/>
    <n v="82.3"/>
    <n v="37"/>
    <n v="5653491"/>
    <n v="35.86"/>
    <n v="2"/>
    <s v="REP"/>
    <m/>
    <m/>
    <s v="Small Metro"/>
    <s v="REP_SM"/>
    <x v="0"/>
    <x v="1"/>
    <x v="0"/>
    <s v="Yes"/>
    <s v="No"/>
    <s v="No"/>
    <s v="Yes"/>
    <s v="No"/>
    <n v="37.5"/>
  </r>
  <r>
    <s v="Marin"/>
    <s v="Mid Lat West Coast"/>
    <s v="Mid"/>
    <s v="West"/>
    <n v="259358"/>
    <n v="182"/>
    <n v="1425.0439560439499"/>
    <n v="2.9"/>
    <n v="0"/>
    <n v="89"/>
    <n v="78.900000000000006"/>
    <n v="88.7"/>
    <x v="0"/>
    <n v="55.3"/>
    <n v="14.4"/>
    <n v="40.9"/>
    <n v="40.9"/>
    <s v="Yes"/>
    <s v="DY"/>
    <n v="520"/>
    <n v="499.35769230769199"/>
    <n v="0"/>
    <n v="1"/>
    <n v="0"/>
    <n v="48.9"/>
    <n v="51.1"/>
    <n v="45.7"/>
    <n v="79.5"/>
    <n v="76.599999999999895"/>
    <n v="23.9"/>
    <n v="19.5"/>
    <n v="95.5"/>
    <n v="79"/>
    <n v="2.2999999999999998"/>
    <n v="0.3"/>
    <n v="5.7"/>
    <n v="0.2"/>
    <n v="7.9"/>
    <n v="4.5"/>
    <n v="0.8"/>
    <n v="0.5"/>
    <n v="1.9"/>
    <n v="0.1"/>
    <n v="182750"/>
    <n v="47.9"/>
    <n v="52.1"/>
    <n v="3.9"/>
    <n v="3"/>
    <n v="32.200000000000003"/>
    <n v="24.9"/>
    <n v="93.099999999999895"/>
    <n v="57.1"/>
    <n v="39.1"/>
    <n v="86.599999999999895"/>
    <n v="12.5"/>
    <n v="6.7"/>
    <n v="1.5"/>
    <n v="77.099999999999895"/>
    <n v="22.9"/>
    <n v="9.1"/>
    <n v="81.599999999999895"/>
    <n v="18.399999999999999"/>
    <n v="46.5"/>
    <n v="9.8000000000000007"/>
    <n v="211715"/>
    <n v="65"/>
    <n v="64.900000000000006"/>
    <n v="61.6"/>
    <n v="3.3"/>
    <n v="0.1"/>
    <n v="35"/>
    <n v="137387"/>
    <n v="5.0999999999999996"/>
    <n v="127178"/>
    <n v="66"/>
    <n v="8.5"/>
    <n v="9.6999999999999993"/>
    <n v="3.2"/>
    <n v="2.5"/>
    <n v="10.1"/>
    <n v="130366"/>
    <n v="52.5"/>
    <n v="15.5"/>
    <n v="22"/>
    <n v="5.5"/>
    <n v="4.5"/>
    <n v="0.6"/>
    <n v="5.2"/>
    <n v="4.7"/>
    <n v="2.4"/>
    <n v="9.6"/>
    <n v="2.9"/>
    <n v="3.8"/>
    <n v="10.199999999999999"/>
    <n v="20.2"/>
    <n v="21.2"/>
    <n v="9.4"/>
    <n v="6.3"/>
    <n v="3.6"/>
    <n v="74.099999999999895"/>
    <n v="10.6"/>
    <n v="15.2"/>
    <n v="0.1"/>
    <n v="104400"/>
    <n v="3.4"/>
    <n v="3.3"/>
    <n v="6.1"/>
    <n v="22.4"/>
    <n v="100310"/>
    <n v="154618"/>
    <n v="79.099999999999895"/>
    <n v="147019"/>
    <n v="33.1"/>
    <n v="20163"/>
    <n v="18.2"/>
    <n v="36482"/>
    <n v="3.3"/>
    <n v="10383"/>
    <n v="1.2"/>
    <n v="5074"/>
    <n v="219121"/>
    <n v="67.099999999999895"/>
    <n v="9.1999999999999993"/>
    <n v="16.600000000000001"/>
    <n v="4.7"/>
    <n v="2.2999999999999998"/>
    <n v="3.3"/>
    <n v="93.599999999999895"/>
    <n v="78.599999999999895"/>
    <n v="29.6"/>
    <n v="6.4"/>
    <n v="90.8"/>
    <n v="84.7"/>
    <n v="7.5"/>
    <n v="9.1999999999999993"/>
    <n v="6514"/>
    <n v="5.3"/>
    <n v="29602"/>
    <n v="57.8"/>
    <n v="14"/>
    <n v="112259"/>
    <n v="93"/>
    <n v="7"/>
    <n v="62.7"/>
    <n v="8.5"/>
    <n v="3.3"/>
    <n v="4.4000000000000004"/>
    <n v="5.7"/>
    <n v="4.8"/>
    <n v="9"/>
    <n v="1.4"/>
    <n v="0.3"/>
    <n v="0.1"/>
    <n v="0.6"/>
    <n v="5.0999999999999996"/>
    <n v="6.6"/>
    <n v="10.3"/>
    <n v="18.5"/>
    <n v="20.399999999999999"/>
    <n v="18.8"/>
    <n v="6.8"/>
    <n v="12.7"/>
    <n v="3"/>
    <n v="4.9000000000000004"/>
    <n v="10.4"/>
    <n v="15.8"/>
    <n v="16.2"/>
    <n v="17.399999999999999"/>
    <n v="13.1"/>
    <n v="8.1"/>
    <n v="11.1"/>
    <n v="104400"/>
    <n v="63.4"/>
    <n v="36.6"/>
    <n v="104400"/>
    <n v="3.6"/>
    <n v="30"/>
    <n v="30"/>
    <n v="15.6"/>
    <n v="9.1"/>
    <n v="11.7"/>
    <n v="5.3"/>
    <n v="33.1"/>
    <n v="40.5"/>
    <n v="21.2"/>
    <n v="69.5"/>
    <n v="23.9"/>
    <n v="1.5"/>
    <n v="0.4"/>
    <n v="104400"/>
    <n v="0.5"/>
    <n v="1.3"/>
    <n v="1.6"/>
    <n v="104400"/>
    <n v="96.4"/>
    <n v="2.1"/>
    <n v="1.5"/>
    <n v="66200"/>
    <n v="2"/>
    <n v="1.1000000000000001"/>
    <n v="0.8"/>
    <n v="0.9"/>
    <n v="3"/>
    <n v="9.8000000000000007"/>
    <n v="45.5"/>
    <n v="36.700000000000003"/>
    <n v="859400"/>
    <n v="72"/>
    <n v="28"/>
    <n v="47646"/>
    <n v="0.3"/>
    <n v="2.2999999999999998"/>
    <n v="5.9"/>
    <n v="9.1999999999999993"/>
    <n v="11.5"/>
    <n v="13.4"/>
    <n v="57.4"/>
    <n v="18554"/>
    <n v="4"/>
    <n v="9.9"/>
    <n v="20.8"/>
    <n v="18.600000000000001"/>
    <n v="14.6"/>
    <n v="32.1"/>
    <n v="47538"/>
    <n v="33.799999999999997"/>
    <n v="13.5"/>
    <n v="11.5"/>
    <n v="8.6"/>
    <n v="32.6"/>
    <n v="18388"/>
    <n v="42.8"/>
    <n v="16.399999999999999"/>
    <n v="12.4"/>
    <n v="6.8"/>
    <n v="4.0999999999999996"/>
    <n v="3.8"/>
    <n v="13.8"/>
    <n v="36830"/>
    <n v="5.9"/>
    <n v="7.3"/>
    <n v="21.2"/>
    <n v="29.7"/>
    <n v="14.6"/>
    <n v="10.4"/>
    <n v="11"/>
    <n v="36335"/>
    <n v="12.3"/>
    <n v="11.7"/>
    <n v="12.4"/>
    <n v="11.4"/>
    <n v="8.9"/>
    <n v="43.5"/>
    <n v="0.78253351113700997"/>
    <n v="0.88419653753186001"/>
    <n v="0.47309388438422001"/>
    <n v="60.6"/>
    <n v="76.599999999999895"/>
    <n v="29.7"/>
    <n v="20580803"/>
    <n v="79.260000000000005"/>
    <n v="4"/>
    <s v="DEM"/>
    <m/>
    <m/>
    <s v="Large Fringe Metro"/>
    <s v="DEM_LFM"/>
    <x v="0"/>
    <x v="0"/>
    <x v="1"/>
    <s v="No"/>
    <s v="Yes"/>
    <s v="Yes"/>
    <s v="No"/>
    <s v="Yes"/>
    <n v="75"/>
  </r>
  <r>
    <s v="Mariposa"/>
    <s v="Mid Lat Central Valley"/>
    <s v="Mid"/>
    <s v="Central"/>
    <n v="17645"/>
    <n v="25"/>
    <n v="705.79999999999905"/>
    <n v="58"/>
    <n v="11.2"/>
    <n v="84.2"/>
    <n v="61.8"/>
    <n v="73.400000000000006"/>
    <x v="1"/>
    <n v="27.6"/>
    <n v="42.5"/>
    <n v="-14.8"/>
    <n v="14.8"/>
    <s v="No"/>
    <s v="RN"/>
    <n v="1449"/>
    <n v="12.057280883367801"/>
    <n v="281.02187500000002"/>
    <n v="2"/>
    <n v="19.399999999999999"/>
    <n v="50.3"/>
    <n v="49.7"/>
    <n v="50.6"/>
    <n v="83.5"/>
    <n v="80.8"/>
    <n v="30"/>
    <n v="24.8"/>
    <n v="95.7"/>
    <n v="88.099999999999895"/>
    <n v="1.3"/>
    <n v="3.1"/>
    <n v="1.3"/>
    <n v="0.2"/>
    <n v="1.8"/>
    <n v="4.3"/>
    <n v="0.2"/>
    <n v="2.8"/>
    <n v="0.2"/>
    <n v="0"/>
    <n v="14060"/>
    <n v="50"/>
    <n v="50"/>
    <n v="1.8"/>
    <n v="8.8000000000000007"/>
    <n v="13.9"/>
    <n v="8.8000000000000007"/>
    <n v="89.5"/>
    <n v="22.6"/>
    <n v="75.7"/>
    <n v="89.2"/>
    <n v="10.6"/>
    <n v="6.8"/>
    <n v="1.8"/>
    <n v="89.599999999999895"/>
    <n v="10.4"/>
    <n v="2.4"/>
    <n v="93"/>
    <n v="7"/>
    <n v="43.1"/>
    <n v="4"/>
    <n v="15088"/>
    <n v="52.7"/>
    <n v="52.7"/>
    <n v="47.5"/>
    <n v="5.2"/>
    <n v="0"/>
    <n v="47.3"/>
    <n v="7947"/>
    <n v="9.8000000000000007"/>
    <n v="6966"/>
    <n v="66.900000000000006"/>
    <n v="11.2"/>
    <n v="1.9"/>
    <n v="8.4"/>
    <n v="3"/>
    <n v="8.6"/>
    <n v="7167"/>
    <n v="28.5"/>
    <n v="32.299999999999997"/>
    <n v="22.3"/>
    <n v="8.8000000000000007"/>
    <n v="8.1"/>
    <n v="4.3"/>
    <n v="4.7"/>
    <n v="4.4000000000000004"/>
    <n v="1.5"/>
    <n v="11.3"/>
    <n v="2.5"/>
    <n v="0.8"/>
    <n v="1.6"/>
    <n v="10.199999999999999"/>
    <n v="19.5"/>
    <n v="22.9"/>
    <n v="3.7"/>
    <n v="12.4"/>
    <n v="60.5"/>
    <n v="28.3"/>
    <n v="10.4"/>
    <n v="0.8"/>
    <n v="7255"/>
    <n v="8.4"/>
    <n v="5.4"/>
    <n v="12.7"/>
    <n v="2.1"/>
    <n v="49265"/>
    <n v="64433"/>
    <n v="64"/>
    <n v="63162"/>
    <n v="44.5"/>
    <n v="19698"/>
    <n v="32.200000000000003"/>
    <n v="28278"/>
    <n v="4.5"/>
    <n v="8335"/>
    <n v="3.8"/>
    <n v="2462"/>
    <n v="121935"/>
    <n v="51.8"/>
    <n v="16.2"/>
    <n v="23.2"/>
    <n v="6.8"/>
    <n v="2"/>
    <n v="11.4"/>
    <n v="92.7"/>
    <n v="68.2"/>
    <n v="46.1"/>
    <n v="7.3"/>
    <n v="88.5"/>
    <n v="77.900000000000006"/>
    <n v="15"/>
    <n v="11.5"/>
    <n v="666"/>
    <n v="9.3000000000000007"/>
    <n v="3050"/>
    <n v="47.4"/>
    <n v="20.2"/>
    <n v="10334"/>
    <n v="70.2"/>
    <n v="29.8"/>
    <n v="74.099999999999895"/>
    <n v="0.8"/>
    <n v="1.5"/>
    <n v="1.8"/>
    <n v="1.1000000000000001"/>
    <n v="0.4"/>
    <n v="1.1000000000000001"/>
    <n v="19.3"/>
    <n v="0"/>
    <n v="0.1"/>
    <n v="1.2"/>
    <n v="15.7"/>
    <n v="16.8"/>
    <n v="19"/>
    <n v="19.5"/>
    <n v="10.4"/>
    <n v="5.7"/>
    <n v="3.3"/>
    <n v="8.4"/>
    <n v="3.2"/>
    <n v="3.4"/>
    <n v="9.1999999999999993"/>
    <n v="18.8"/>
    <n v="28.3"/>
    <n v="17.899999999999999"/>
    <n v="10.3"/>
    <n v="4.2"/>
    <n v="4.8"/>
    <n v="7255"/>
    <n v="69.599999999999895"/>
    <n v="30.4"/>
    <n v="7255"/>
    <n v="5.2"/>
    <n v="26.7"/>
    <n v="30.9"/>
    <n v="21.7"/>
    <n v="8.1"/>
    <n v="7.5"/>
    <n v="2.9"/>
    <n v="27.2"/>
    <n v="41"/>
    <n v="28.9"/>
    <n v="5.6"/>
    <n v="17.7"/>
    <n v="33.9"/>
    <n v="0.3"/>
    <n v="7255"/>
    <n v="1.6"/>
    <n v="1.6"/>
    <n v="2.2000000000000002"/>
    <n v="7255"/>
    <n v="97.5"/>
    <n v="2"/>
    <n v="0.4"/>
    <n v="5052"/>
    <n v="4.0999999999999996"/>
    <n v="6.5"/>
    <n v="12"/>
    <n v="13"/>
    <n v="29.4"/>
    <n v="21.3"/>
    <n v="10.7"/>
    <n v="3"/>
    <n v="250800"/>
    <n v="51.8"/>
    <n v="48.2"/>
    <n v="2618"/>
    <n v="0.3"/>
    <n v="14"/>
    <n v="31.9"/>
    <n v="21.4"/>
    <n v="16.399999999999999"/>
    <n v="8.3000000000000007"/>
    <n v="7.7"/>
    <n v="2434"/>
    <n v="16.8"/>
    <n v="34.299999999999997"/>
    <n v="29.9"/>
    <n v="11.4"/>
    <n v="5.2"/>
    <n v="2.4"/>
    <n v="2618"/>
    <n v="23.2"/>
    <n v="13.7"/>
    <n v="18.899999999999999"/>
    <n v="10.199999999999999"/>
    <n v="34"/>
    <n v="2409"/>
    <n v="44"/>
    <n v="20.3"/>
    <n v="11.6"/>
    <n v="7.6"/>
    <n v="6.5"/>
    <n v="0.6"/>
    <n v="9.4"/>
    <n v="1936"/>
    <n v="22.1"/>
    <n v="41.8"/>
    <n v="28.9"/>
    <n v="7.2"/>
    <n v="0"/>
    <n v="0"/>
    <n v="0"/>
    <n v="1899"/>
    <n v="20.9"/>
    <n v="7.6"/>
    <n v="6.9"/>
    <n v="14.2"/>
    <n v="6.6"/>
    <n v="43.8"/>
    <n v="0.91638131832990999"/>
    <n v="0.85653799067813996"/>
    <n v="0.53152868161078004"/>
    <n v="82.5"/>
    <n v="71.900000000000006"/>
    <n v="34"/>
    <n v="658271"/>
    <n v="37.68"/>
    <n v="1"/>
    <s v="REP"/>
    <m/>
    <m/>
    <s v="Noncore"/>
    <s v="REP_NC"/>
    <x v="0"/>
    <x v="1"/>
    <x v="1"/>
    <s v="Yes"/>
    <s v="No"/>
    <s v="Yes"/>
    <s v="Yes"/>
    <s v="No"/>
    <n v="62.5"/>
  </r>
  <r>
    <s v="Mendocino"/>
    <s v="North West Coast"/>
    <s v="North"/>
    <s v="West"/>
    <n v="87409"/>
    <n v="250"/>
    <n v="349.63600000000002"/>
    <n v="14"/>
    <n v="1.1000000000000001"/>
    <n v="75.900000000000006"/>
    <n v="60.8"/>
    <n v="80.099999999999895"/>
    <x v="0"/>
    <n v="46.7"/>
    <n v="19.5"/>
    <n v="27.2"/>
    <n v="27.2"/>
    <s v="Yes"/>
    <s v="DY"/>
    <n v="3506"/>
    <n v="24.987450085567598"/>
    <n v="279.81718749999902"/>
    <n v="2"/>
    <n v="8"/>
    <n v="49.9"/>
    <n v="50.1"/>
    <n v="42.3"/>
    <n v="78.2"/>
    <n v="74.7"/>
    <n v="24"/>
    <n v="18.899999999999999"/>
    <n v="94.8"/>
    <n v="82.8"/>
    <n v="0.6"/>
    <n v="4"/>
    <n v="1.8"/>
    <n v="0.2"/>
    <n v="5.4"/>
    <n v="5.2"/>
    <n v="0.6"/>
    <n v="2.6"/>
    <n v="0.4"/>
    <n v="0"/>
    <n v="61790"/>
    <n v="49"/>
    <n v="51"/>
    <n v="6.3"/>
    <n v="7.2"/>
    <n v="15.7"/>
    <n v="8.4"/>
    <n v="86.5"/>
    <n v="24.1"/>
    <n v="69.599999999999895"/>
    <n v="84.2"/>
    <n v="15.6"/>
    <n v="5.8"/>
    <n v="2.2000000000000002"/>
    <n v="79.2"/>
    <n v="20.8"/>
    <n v="9.5"/>
    <n v="83"/>
    <n v="27"/>
    <n v="49.2"/>
    <n v="13.7"/>
    <n v="70651"/>
    <n v="58.6"/>
    <n v="58.5"/>
    <n v="52.1"/>
    <n v="6.4"/>
    <n v="0.1"/>
    <n v="41.4"/>
    <n v="41329"/>
    <n v="11"/>
    <n v="35629"/>
    <n v="74.3"/>
    <n v="10.199999999999999"/>
    <n v="0.5"/>
    <n v="5.2"/>
    <n v="1.7"/>
    <n v="8.1999999999999993"/>
    <n v="36803"/>
    <n v="30.8"/>
    <n v="23.4"/>
    <n v="22.3"/>
    <n v="14.3"/>
    <n v="9.1999999999999993"/>
    <n v="6.3"/>
    <n v="7.5"/>
    <n v="6.9"/>
    <n v="2.4"/>
    <n v="12.9"/>
    <n v="2.9"/>
    <n v="1.7"/>
    <n v="3.9"/>
    <n v="7.9"/>
    <n v="23.7"/>
    <n v="11.9"/>
    <n v="5.9"/>
    <n v="6.1"/>
    <n v="63.9"/>
    <n v="19.8"/>
    <n v="15.6"/>
    <n v="0.7"/>
    <n v="34594"/>
    <n v="7.8"/>
    <n v="9"/>
    <n v="13.2"/>
    <n v="2.2999999999999998"/>
    <n v="43510"/>
    <n v="61508"/>
    <n v="70.599999999999895"/>
    <n v="55996"/>
    <n v="37.700000000000003"/>
    <n v="16900"/>
    <n v="19.8"/>
    <n v="31989"/>
    <n v="9.1"/>
    <n v="8569"/>
    <n v="3.6"/>
    <n v="5343"/>
    <n v="118797"/>
    <n v="47.1"/>
    <n v="14.2"/>
    <n v="26.9"/>
    <n v="7.2"/>
    <n v="4.5"/>
    <n v="12.7"/>
    <n v="87.4"/>
    <n v="49"/>
    <n v="51.5"/>
    <n v="12.6"/>
    <n v="82"/>
    <n v="63.7"/>
    <n v="21.8"/>
    <n v="18"/>
    <n v="4049"/>
    <n v="10.9"/>
    <n v="14098"/>
    <n v="52.8"/>
    <n v="20"/>
    <n v="40695"/>
    <n v="85"/>
    <n v="15"/>
    <n v="72.400000000000006"/>
    <n v="2.8"/>
    <n v="2.8"/>
    <n v="3.6"/>
    <n v="3.2"/>
    <n v="1.7"/>
    <n v="2.4"/>
    <n v="11"/>
    <n v="0.2"/>
    <n v="0.2"/>
    <n v="0.7"/>
    <n v="8.3000000000000007"/>
    <n v="10.5"/>
    <n v="18.5"/>
    <n v="24.2"/>
    <n v="9.5"/>
    <n v="12.2"/>
    <n v="5.4"/>
    <n v="10.5"/>
    <n v="3.3"/>
    <n v="5.8"/>
    <n v="12.4"/>
    <n v="23.5"/>
    <n v="25.4"/>
    <n v="14"/>
    <n v="7.4"/>
    <n v="4.5999999999999996"/>
    <n v="3.6"/>
    <n v="34594"/>
    <n v="57.1"/>
    <n v="42.9"/>
    <n v="34594"/>
    <n v="5"/>
    <n v="28.9"/>
    <n v="30.9"/>
    <n v="16.3"/>
    <n v="9.5"/>
    <n v="9.4"/>
    <n v="7.6"/>
    <n v="34.700000000000003"/>
    <n v="36"/>
    <n v="21.7"/>
    <n v="32.299999999999997"/>
    <n v="17.5"/>
    <n v="22.9"/>
    <n v="0.2"/>
    <n v="34594"/>
    <n v="0.9"/>
    <n v="1.2"/>
    <n v="2.2000000000000002"/>
    <n v="34594"/>
    <n v="94.9"/>
    <n v="3.8"/>
    <n v="1.3"/>
    <n v="19764"/>
    <n v="8.6"/>
    <n v="5.0999999999999996"/>
    <n v="4.4000000000000004"/>
    <n v="6.9"/>
    <n v="21.1"/>
    <n v="33.1"/>
    <n v="17.399999999999999"/>
    <n v="3.5"/>
    <n v="319100"/>
    <n v="53.8"/>
    <n v="46.2"/>
    <n v="10631"/>
    <n v="0.7"/>
    <n v="11.8"/>
    <n v="25.7"/>
    <n v="26.5"/>
    <n v="16"/>
    <n v="9"/>
    <n v="10.3"/>
    <n v="9133"/>
    <n v="17.2"/>
    <n v="25.2"/>
    <n v="28.3"/>
    <n v="16.899999999999999"/>
    <n v="6.7"/>
    <n v="5.6"/>
    <n v="10623"/>
    <n v="22.8"/>
    <n v="14.9"/>
    <n v="13.8"/>
    <n v="8.5"/>
    <n v="39.799999999999997"/>
    <n v="9062"/>
    <n v="42.1"/>
    <n v="18.899999999999999"/>
    <n v="12.3"/>
    <n v="5.8"/>
    <n v="5.8"/>
    <n v="3.4"/>
    <n v="11.8"/>
    <n v="13525"/>
    <n v="15.9"/>
    <n v="36.4"/>
    <n v="31.2"/>
    <n v="12.8"/>
    <n v="2.2999999999999998"/>
    <n v="0.5"/>
    <n v="0.8"/>
    <n v="13293"/>
    <n v="9.6999999999999993"/>
    <n v="7.4"/>
    <n v="11.1"/>
    <n v="11.1"/>
    <n v="7.4"/>
    <n v="53.2"/>
    <n v="0.95365515918536004"/>
    <n v="0.91130253652834003"/>
    <n v="0.56132089510674998"/>
    <n v="89.9"/>
    <n v="81.5"/>
    <n v="36.4"/>
    <n v="3688033"/>
    <n v="42.1"/>
    <n v="2"/>
    <s v="DEM"/>
    <s v="REPCLUS"/>
    <m/>
    <s v="Micropolitan"/>
    <s v="DEM_MIC"/>
    <x v="0"/>
    <x v="0"/>
    <x v="1"/>
    <s v="No"/>
    <s v="Yes"/>
    <s v="Yes"/>
    <s v="No"/>
    <s v="Yes"/>
    <n v="75"/>
  </r>
  <r>
    <s v="Merced"/>
    <s v="Mid Lat Central Valley"/>
    <s v="Mid"/>
    <s v="Central"/>
    <n v="265001"/>
    <n v="269"/>
    <n v="985.13382899628198"/>
    <n v="7.2"/>
    <n v="0"/>
    <n v="73.3"/>
    <n v="46.9"/>
    <n v="64"/>
    <x v="0"/>
    <n v="42.4"/>
    <n v="27.1"/>
    <n v="15.4"/>
    <n v="15.4"/>
    <s v="Yes"/>
    <s v="DY"/>
    <n v="1935"/>
    <n v="141.99741602067101"/>
    <n v="0"/>
    <n v="1"/>
    <n v="0"/>
    <n v="50.5"/>
    <n v="49.5"/>
    <n v="30.6"/>
    <n v="69.900000000000006"/>
    <n v="64.400000000000006"/>
    <n v="12.9"/>
    <n v="10.5"/>
    <n v="95.599999999999895"/>
    <n v="58.6"/>
    <n v="3.4"/>
    <n v="0.7"/>
    <n v="7.5"/>
    <n v="0.2"/>
    <n v="25.2"/>
    <n v="4.4000000000000004"/>
    <n v="0.7"/>
    <n v="0.7"/>
    <n v="0.5"/>
    <n v="0"/>
    <n v="145566"/>
    <n v="49.5"/>
    <n v="50.5"/>
    <n v="19.399999999999999"/>
    <n v="12"/>
    <n v="8.9"/>
    <n v="4.8"/>
    <n v="68.599999999999895"/>
    <n v="13.7"/>
    <n v="66.900000000000006"/>
    <n v="83.5"/>
    <n v="16.100000000000001"/>
    <n v="5"/>
    <n v="0.8"/>
    <n v="47.5"/>
    <n v="52.5"/>
    <n v="22.7"/>
    <n v="74.599999999999895"/>
    <n v="25.4"/>
    <n v="37.799999999999997"/>
    <n v="15.8"/>
    <n v="194239"/>
    <n v="59.4"/>
    <n v="59.4"/>
    <n v="50"/>
    <n v="9.3000000000000007"/>
    <n v="0.1"/>
    <n v="40.6"/>
    <n v="115289"/>
    <n v="15.7"/>
    <n v="93760"/>
    <n v="77.400000000000006"/>
    <n v="12"/>
    <n v="1"/>
    <n v="2.4"/>
    <n v="3.7"/>
    <n v="3.4"/>
    <n v="97146"/>
    <n v="23.6"/>
    <n v="18.7"/>
    <n v="20.399999999999999"/>
    <n v="19.7"/>
    <n v="17.7"/>
    <n v="13.3"/>
    <n v="6.6"/>
    <n v="11.8"/>
    <n v="2.8"/>
    <n v="11"/>
    <n v="5.5"/>
    <n v="1"/>
    <n v="3.4"/>
    <n v="6.5"/>
    <n v="22.8"/>
    <n v="7.3"/>
    <n v="4.0999999999999996"/>
    <n v="4"/>
    <n v="76.3"/>
    <n v="16.8"/>
    <n v="6.8"/>
    <n v="0.2"/>
    <n v="78270"/>
    <n v="7.4"/>
    <n v="7"/>
    <n v="13.2"/>
    <n v="2.8"/>
    <n v="44397"/>
    <n v="61146"/>
    <n v="77.8"/>
    <n v="60577"/>
    <n v="26.7"/>
    <n v="16327"/>
    <n v="15.7"/>
    <n v="23026"/>
    <n v="9.1999999999999993"/>
    <n v="10093"/>
    <n v="8.1"/>
    <n v="5191"/>
    <n v="115214"/>
    <n v="52.6"/>
    <n v="14.2"/>
    <n v="20"/>
    <n v="8.8000000000000007"/>
    <n v="4.5"/>
    <n v="21"/>
    <n v="87"/>
    <n v="48.6"/>
    <n v="46.7"/>
    <n v="13"/>
    <n v="82.8"/>
    <n v="65.8"/>
    <n v="19.8"/>
    <n v="17.2"/>
    <n v="17211"/>
    <n v="15.6"/>
    <n v="44918"/>
    <n v="56.7"/>
    <n v="23.1"/>
    <n v="84140"/>
    <n v="93"/>
    <n v="7"/>
    <n v="75.5"/>
    <n v="2.2000000000000002"/>
    <n v="3.1"/>
    <n v="4.4000000000000004"/>
    <n v="4.7"/>
    <n v="1.6"/>
    <n v="2.2000000000000002"/>
    <n v="6.2"/>
    <n v="0.1"/>
    <n v="0.2"/>
    <n v="0.9"/>
    <n v="21.8"/>
    <n v="15.5"/>
    <n v="15.3"/>
    <n v="16.100000000000001"/>
    <n v="10"/>
    <n v="9.5"/>
    <n v="5.4"/>
    <n v="5.4"/>
    <n v="1.5"/>
    <n v="1.4"/>
    <n v="6.3"/>
    <n v="16.5"/>
    <n v="27.7"/>
    <n v="21.9"/>
    <n v="12.8"/>
    <n v="6.5"/>
    <n v="5.4"/>
    <n v="78270"/>
    <n v="52.2"/>
    <n v="47.8"/>
    <n v="78270"/>
    <n v="5.2"/>
    <n v="38.6"/>
    <n v="32.4"/>
    <n v="12"/>
    <n v="5.5"/>
    <n v="6.4"/>
    <n v="7.6"/>
    <n v="29.7"/>
    <n v="36.9"/>
    <n v="25.8"/>
    <n v="51"/>
    <n v="39.799999999999997"/>
    <n v="2"/>
    <n v="0.2"/>
    <n v="78270"/>
    <n v="0.5"/>
    <n v="0.7"/>
    <n v="1.6"/>
    <n v="78270"/>
    <n v="91.099999999999895"/>
    <n v="6.7"/>
    <n v="2.2000000000000002"/>
    <n v="40889"/>
    <n v="6.2"/>
    <n v="13.1"/>
    <n v="19.399999999999999"/>
    <n v="19.600000000000001"/>
    <n v="20.2"/>
    <n v="15.2"/>
    <n v="4.5"/>
    <n v="1.9"/>
    <n v="171800"/>
    <n v="69.2"/>
    <n v="30.8"/>
    <n v="28306"/>
    <n v="1"/>
    <n v="22.9"/>
    <n v="35.5"/>
    <n v="21.2"/>
    <n v="10.6"/>
    <n v="4.2"/>
    <n v="4.5"/>
    <n v="12583"/>
    <n v="15.9"/>
    <n v="36.4"/>
    <n v="27"/>
    <n v="13.7"/>
    <n v="4.0999999999999996"/>
    <n v="3"/>
    <n v="28115"/>
    <n v="35.5"/>
    <n v="16.5"/>
    <n v="12.2"/>
    <n v="7.8"/>
    <n v="28"/>
    <n v="12445"/>
    <n v="45.3"/>
    <n v="17.8"/>
    <n v="12.6"/>
    <n v="7"/>
    <n v="3.2"/>
    <n v="2.9"/>
    <n v="11.2"/>
    <n v="34550"/>
    <n v="10.4"/>
    <n v="52.8"/>
    <n v="29.3"/>
    <n v="6.4"/>
    <n v="0.8"/>
    <n v="0.2"/>
    <n v="0.2"/>
    <n v="33978"/>
    <n v="9.8000000000000007"/>
    <n v="10.6"/>
    <n v="12.7"/>
    <n v="12.6"/>
    <n v="9.1999999999999993"/>
    <n v="45"/>
    <n v="0.99631789258512005"/>
    <n v="0.90694530904843995"/>
    <n v="0.57011405227217005"/>
    <n v="99.2"/>
    <n v="80.7"/>
    <n v="37.200000000000003"/>
    <n v="9285603"/>
    <n v="33.79"/>
    <n v="4"/>
    <s v="DEM"/>
    <s v="REPCLUS"/>
    <m/>
    <s v="Medium Metro"/>
    <s v="DEM_MM"/>
    <x v="0"/>
    <x v="1"/>
    <x v="1"/>
    <s v="Yes"/>
    <s v="Yes"/>
    <s v="Yes"/>
    <s v="Yes"/>
    <s v="No"/>
    <n v="75"/>
  </r>
  <r>
    <s v="Modoc"/>
    <s v="North East Mountains"/>
    <s v="North"/>
    <s v="East"/>
    <n v="9033"/>
    <n v="21"/>
    <n v="430.142857142857"/>
    <n v="186.599999999999"/>
    <n v="103"/>
    <n v="75.2"/>
    <n v="52.6"/>
    <n v="69.900000000000006"/>
    <x v="1"/>
    <n v="21.2"/>
    <n v="49"/>
    <n v="-27.9"/>
    <n v="27.9"/>
    <s v="Yes"/>
    <s v="RY"/>
    <n v="3918"/>
    <n v="2.24017355793772"/>
    <n v="2162.0984374999898"/>
    <n v="4"/>
    <n v="55.2"/>
    <n v="51.3"/>
    <n v="48.7"/>
    <n v="47.1"/>
    <n v="79.900000000000006"/>
    <n v="76.900000000000006"/>
    <n v="29.4"/>
    <n v="23.1"/>
    <n v="97.599999999999895"/>
    <n v="90.2"/>
    <n v="0.9"/>
    <n v="4.2"/>
    <n v="1.4"/>
    <n v="0.1"/>
    <n v="0.7"/>
    <n v="2.4"/>
    <n v="0.1"/>
    <n v="0.7"/>
    <n v="0.3"/>
    <n v="0"/>
    <n v="6791"/>
    <n v="49.8"/>
    <n v="50.2"/>
    <n v="4"/>
    <n v="9.6"/>
    <n v="13.9"/>
    <n v="4.4000000000000004"/>
    <n v="86.4"/>
    <n v="18.3"/>
    <n v="77.8"/>
    <n v="89.2"/>
    <n v="10.8"/>
    <n v="7.5"/>
    <n v="3.7"/>
    <n v="87.9"/>
    <n v="12.1"/>
    <n v="5.3"/>
    <n v="93.7"/>
    <n v="6.3"/>
    <n v="20"/>
    <n v="5"/>
    <n v="7485"/>
    <n v="50.6"/>
    <n v="50.6"/>
    <n v="47.2"/>
    <n v="3.5"/>
    <n v="0"/>
    <n v="49.4"/>
    <n v="3790"/>
    <n v="6.8"/>
    <n v="3368"/>
    <n v="68.599999999999895"/>
    <n v="10.4"/>
    <n v="0.5"/>
    <n v="6.3"/>
    <n v="0.8"/>
    <n v="13.5"/>
    <n v="3531"/>
    <n v="38.5"/>
    <n v="14.1"/>
    <n v="19.600000000000001"/>
    <n v="17.2"/>
    <n v="10.5"/>
    <n v="19"/>
    <n v="6.2"/>
    <n v="1.9"/>
    <n v="3"/>
    <n v="9.9"/>
    <n v="4.8"/>
    <n v="1.8"/>
    <n v="1.1000000000000001"/>
    <n v="4.8"/>
    <n v="28.2"/>
    <n v="7.1"/>
    <n v="4.5999999999999996"/>
    <n v="7.5"/>
    <n v="58.2"/>
    <n v="30.7"/>
    <n v="10.4"/>
    <n v="0.7"/>
    <n v="3670"/>
    <n v="11.4"/>
    <n v="4.0999999999999996"/>
    <n v="14.1"/>
    <n v="0.6"/>
    <n v="41194"/>
    <n v="50463"/>
    <n v="64.900000000000006"/>
    <n v="50312"/>
    <n v="42.4"/>
    <n v="14418"/>
    <n v="24.6"/>
    <n v="28849"/>
    <n v="6.1"/>
    <n v="8750"/>
    <n v="3.4"/>
    <n v="5983"/>
    <n v="108312"/>
    <n v="46.5"/>
    <n v="13.3"/>
    <n v="26.6"/>
    <n v="8.1"/>
    <n v="5.5"/>
    <n v="6.7"/>
    <n v="85.599999999999895"/>
    <n v="51.1"/>
    <n v="50"/>
    <n v="14.4"/>
    <n v="81.099999999999895"/>
    <n v="66"/>
    <n v="17.399999999999999"/>
    <n v="18.899999999999999"/>
    <n v="259"/>
    <n v="7.8"/>
    <n v="1635"/>
    <n v="44.6"/>
    <n v="21.8"/>
    <n v="5242"/>
    <n v="70"/>
    <n v="30"/>
    <n v="85.5"/>
    <n v="1.2"/>
    <n v="0.6"/>
    <n v="1.1000000000000001"/>
    <n v="1.4"/>
    <n v="0.4"/>
    <n v="0.2"/>
    <n v="9.6"/>
    <n v="0"/>
    <n v="0"/>
    <n v="0.1"/>
    <n v="11.8"/>
    <n v="8.5"/>
    <n v="16.899999999999999"/>
    <n v="19.7"/>
    <n v="6.9"/>
    <n v="8.1"/>
    <n v="6.2"/>
    <n v="21.8"/>
    <n v="1.1000000000000001"/>
    <n v="2.1"/>
    <n v="6.6"/>
    <n v="24.2"/>
    <n v="25.8"/>
    <n v="20.2"/>
    <n v="7.9"/>
    <n v="6"/>
    <n v="6.1"/>
    <n v="3670"/>
    <n v="74.7"/>
    <n v="25.3"/>
    <n v="3670"/>
    <n v="4.7"/>
    <n v="22.6"/>
    <n v="35.6"/>
    <n v="17.7"/>
    <n v="11.1"/>
    <n v="8.1999999999999993"/>
    <n v="3.8"/>
    <n v="31.6"/>
    <n v="38.6"/>
    <n v="25.9"/>
    <n v="4.3"/>
    <n v="19.8"/>
    <n v="46.1"/>
    <n v="0"/>
    <n v="3670"/>
    <n v="0.7"/>
    <n v="0.4"/>
    <n v="3.2"/>
    <n v="3670"/>
    <n v="98.2"/>
    <n v="1.7"/>
    <n v="0.2"/>
    <n v="2740"/>
    <n v="14.9"/>
    <n v="22.4"/>
    <n v="13.8"/>
    <n v="21.6"/>
    <n v="9.6"/>
    <n v="9.8000000000000007"/>
    <n v="4.8"/>
    <n v="3.2"/>
    <n v="144600"/>
    <n v="50.5"/>
    <n v="49.5"/>
    <n v="1384"/>
    <n v="6.1"/>
    <n v="48.8"/>
    <n v="29.6"/>
    <n v="5.8"/>
    <n v="5.4"/>
    <n v="3.4"/>
    <n v="0.9"/>
    <n v="1356"/>
    <n v="24.8"/>
    <n v="40.200000000000003"/>
    <n v="18.399999999999999"/>
    <n v="12.5"/>
    <n v="0.4"/>
    <n v="3.6"/>
    <n v="1357"/>
    <n v="35.5"/>
    <n v="10.8"/>
    <n v="4.2"/>
    <n v="8.3000000000000007"/>
    <n v="41.1"/>
    <n v="1344"/>
    <n v="48.1"/>
    <n v="21"/>
    <n v="8.1999999999999993"/>
    <n v="6.3"/>
    <n v="3.9"/>
    <n v="2.2000000000000002"/>
    <n v="10.3"/>
    <n v="823"/>
    <n v="25.4"/>
    <n v="71.400000000000006"/>
    <n v="3.2"/>
    <n v="0"/>
    <n v="0"/>
    <n v="0"/>
    <n v="0"/>
    <n v="811"/>
    <n v="16.899999999999999"/>
    <n v="16.3"/>
    <n v="11.1"/>
    <n v="11.3"/>
    <n v="8"/>
    <n v="36.4"/>
    <n v="0.93450785284693005"/>
    <n v="0.85515707176030997"/>
    <n v="0.56023495967246995"/>
    <n v="86"/>
    <n v="71.599999999999895"/>
    <n v="36.299999999999997"/>
    <n v="389311"/>
    <n v="44.36"/>
    <n v="1"/>
    <s v="REP"/>
    <m/>
    <m/>
    <s v="Noncore"/>
    <s v="REP_NC"/>
    <x v="0"/>
    <x v="1"/>
    <x v="0"/>
    <s v="Yes"/>
    <s v="No"/>
    <s v="No"/>
    <s v="Yes"/>
    <s v="No"/>
    <n v="37.5"/>
  </r>
  <r>
    <s v="Mono"/>
    <s v="Mid Lat East Mountains"/>
    <s v="Mid"/>
    <s v="East"/>
    <n v="14051"/>
    <n v="12"/>
    <n v="1170.9166666666599"/>
    <n v="254.099999999999"/>
    <n v="156.099999999999"/>
    <n v="84.8"/>
    <n v="58.3"/>
    <n v="68.8"/>
    <x v="2"/>
    <n v="34.1"/>
    <n v="30.2"/>
    <n v="3.9"/>
    <n v="3.9"/>
    <s v="No"/>
    <s v="ON"/>
    <n v="3049"/>
    <n v="4.6736634962282704"/>
    <n v="1873.7265625"/>
    <n v="4"/>
    <n v="61.5"/>
    <n v="53.7"/>
    <n v="46.3"/>
    <n v="38.9"/>
    <n v="80.2"/>
    <n v="74.5"/>
    <n v="16.399999999999999"/>
    <n v="13.2"/>
    <n v="96.9"/>
    <n v="84.8"/>
    <n v="0.6"/>
    <n v="2.7"/>
    <n v="1.2"/>
    <n v="0"/>
    <n v="7.6"/>
    <n v="3.1"/>
    <n v="0.2"/>
    <n v="1.3"/>
    <n v="1"/>
    <n v="0"/>
    <n v="9334"/>
    <n v="57.7"/>
    <n v="42.3"/>
    <n v="9.1"/>
    <n v="6.9"/>
    <n v="22.2"/>
    <n v="8.4"/>
    <n v="84"/>
    <n v="30.6"/>
    <n v="60.2"/>
    <n v="83.099999999999895"/>
    <n v="15.8"/>
    <n v="4"/>
    <n v="0.5"/>
    <n v="74.099999999999895"/>
    <n v="25.9"/>
    <n v="9.5"/>
    <n v="83"/>
    <n v="17"/>
    <n v="17.899999999999999"/>
    <n v="14"/>
    <n v="11521"/>
    <n v="72.7"/>
    <n v="72.099999999999895"/>
    <n v="66.3"/>
    <n v="5.8"/>
    <n v="0.6"/>
    <n v="27.3"/>
    <n v="8307"/>
    <n v="8"/>
    <n v="7522"/>
    <n v="44.9"/>
    <n v="7.5"/>
    <n v="16.600000000000001"/>
    <n v="13.4"/>
    <n v="5.9"/>
    <n v="11.6"/>
    <n v="7642"/>
    <n v="35.799999999999997"/>
    <n v="28.9"/>
    <n v="18.8"/>
    <n v="9.6"/>
    <n v="6.9"/>
    <n v="5.7"/>
    <n v="7.9"/>
    <n v="2.1"/>
    <n v="0"/>
    <n v="7.1"/>
    <n v="3.9"/>
    <n v="0.1"/>
    <n v="8.1999999999999993"/>
    <n v="6.8"/>
    <n v="18.899999999999999"/>
    <n v="29.9"/>
    <n v="1.8"/>
    <n v="7.6"/>
    <n v="71.099999999999895"/>
    <n v="18.399999999999999"/>
    <n v="8.9"/>
    <n v="1.6"/>
    <n v="4950"/>
    <n v="1.9"/>
    <n v="3.4"/>
    <n v="6.3"/>
    <n v="4.3"/>
    <n v="58937"/>
    <n v="74086"/>
    <n v="83.099999999999895"/>
    <n v="69296"/>
    <n v="24.9"/>
    <n v="19233"/>
    <n v="18.399999999999999"/>
    <n v="32671"/>
    <n v="2.7"/>
    <n v="7895"/>
    <n v="0.3"/>
    <n v="1064"/>
    <n v="130159"/>
    <n v="53.2"/>
    <n v="14.8"/>
    <n v="25.1"/>
    <n v="6.1"/>
    <n v="0.8"/>
    <n v="3.7"/>
    <n v="80.099999999999895"/>
    <n v="58.8"/>
    <n v="31.7"/>
    <n v="19.899999999999999"/>
    <n v="73"/>
    <n v="66.900000000000006"/>
    <n v="8.1999999999999993"/>
    <n v="27"/>
    <n v="622"/>
    <n v="7.9"/>
    <n v="1487"/>
    <n v="68"/>
    <n v="12.9"/>
    <n v="14000"/>
    <n v="35.4"/>
    <n v="64.599999999999895"/>
    <n v="42.7"/>
    <n v="11.5"/>
    <n v="2.2000000000000002"/>
    <n v="11"/>
    <n v="11.1"/>
    <n v="8.1"/>
    <n v="7"/>
    <n v="6.4"/>
    <n v="0"/>
    <n v="0"/>
    <n v="0"/>
    <n v="11.4"/>
    <n v="11"/>
    <n v="21.6"/>
    <n v="37.1"/>
    <n v="7.7"/>
    <n v="4.0999999999999996"/>
    <n v="3.6"/>
    <n v="3.5"/>
    <n v="2.2999999999999998"/>
    <n v="4.3"/>
    <n v="15.3"/>
    <n v="25.4"/>
    <n v="23"/>
    <n v="16.8"/>
    <n v="8.6"/>
    <n v="2.7"/>
    <n v="1.7"/>
    <n v="4950"/>
    <n v="55.2"/>
    <n v="44.8"/>
    <n v="4950"/>
    <n v="7.2"/>
    <n v="28.1"/>
    <n v="35"/>
    <n v="17.100000000000001"/>
    <n v="8.1"/>
    <n v="4.5999999999999996"/>
    <n v="4.0999999999999996"/>
    <n v="40.1"/>
    <n v="34.6"/>
    <n v="21.2"/>
    <n v="19.8"/>
    <n v="20"/>
    <n v="29.7"/>
    <n v="0.2"/>
    <n v="4950"/>
    <n v="0"/>
    <n v="1.2"/>
    <n v="1.2"/>
    <n v="4950"/>
    <n v="97.9"/>
    <n v="0.9"/>
    <n v="1.1000000000000001"/>
    <n v="2733"/>
    <n v="3.1"/>
    <n v="13"/>
    <n v="3.3"/>
    <n v="12"/>
    <n v="21.3"/>
    <n v="25.4"/>
    <n v="21.3"/>
    <n v="0.5"/>
    <n v="286100"/>
    <n v="57.2"/>
    <n v="42.8"/>
    <n v="1564"/>
    <n v="1.1000000000000001"/>
    <n v="9.5"/>
    <n v="21.9"/>
    <n v="22"/>
    <n v="21.5"/>
    <n v="8.8000000000000007"/>
    <n v="15.2"/>
    <n v="1169"/>
    <n v="9.9"/>
    <n v="25.8"/>
    <n v="26.6"/>
    <n v="17.2"/>
    <n v="10.7"/>
    <n v="9.8000000000000007"/>
    <n v="1564"/>
    <n v="26"/>
    <n v="11.4"/>
    <n v="5.0999999999999996"/>
    <n v="15"/>
    <n v="42.5"/>
    <n v="1168"/>
    <n v="34.4"/>
    <n v="23.5"/>
    <n v="16.3"/>
    <n v="6.4"/>
    <n v="4.5999999999999996"/>
    <n v="5.2"/>
    <n v="9.6"/>
    <n v="1836"/>
    <n v="9.6999999999999993"/>
    <n v="29.5"/>
    <n v="46.4"/>
    <n v="5.8"/>
    <n v="8.3000000000000007"/>
    <n v="0"/>
    <n v="0.4"/>
    <n v="1836"/>
    <n v="22.3"/>
    <n v="16.100000000000001"/>
    <n v="16.2"/>
    <n v="14.3"/>
    <n v="9.5"/>
    <n v="21.5"/>
    <n v="0.90102593058892999"/>
    <n v="0.81788853967464004"/>
    <n v="0.44485112713806002"/>
    <n v="79.599999999999895"/>
    <n v="65.7"/>
    <n v="27.9"/>
    <n v="1033177"/>
    <n v="72.5"/>
    <n v="1"/>
    <m/>
    <m/>
    <m/>
    <s v="Noncore"/>
    <s v="OTH_NC"/>
    <x v="0"/>
    <x v="0"/>
    <x v="1"/>
    <s v="No"/>
    <s v="No"/>
    <s v="Yes"/>
    <s v="No"/>
    <s v="Yes"/>
    <n v="62.5"/>
  </r>
  <r>
    <s v="Monterey"/>
    <s v="Mid Lat West Coast"/>
    <s v="Mid"/>
    <s v="West"/>
    <n v="430201"/>
    <n v="195"/>
    <n v="2206.1589743589702"/>
    <n v="17.3"/>
    <n v="2.5"/>
    <n v="73.8"/>
    <n v="56.5"/>
    <n v="76.599999999999895"/>
    <x v="0"/>
    <n v="48.7"/>
    <n v="20.2"/>
    <n v="28.6"/>
    <n v="28.6"/>
    <s v="Yes"/>
    <s v="DY"/>
    <n v="3381"/>
    <n v="128.83584738243101"/>
    <n v="485.73124999999902"/>
    <n v="3"/>
    <n v="14.4"/>
    <n v="51.1"/>
    <n v="48.9"/>
    <n v="33.700000000000003"/>
    <n v="73.5"/>
    <n v="68.8"/>
    <n v="14.9"/>
    <n v="12"/>
    <n v="95.9"/>
    <n v="69.900000000000006"/>
    <n v="2.7"/>
    <n v="0.7"/>
    <n v="5.9"/>
    <n v="0.5"/>
    <n v="16.3"/>
    <n v="4.0999999999999996"/>
    <n v="0.6"/>
    <n v="0.7"/>
    <n v="1"/>
    <n v="0.1"/>
    <n v="229575"/>
    <n v="50.5"/>
    <n v="49.5"/>
    <n v="19.399999999999999"/>
    <n v="9.6999999999999993"/>
    <n v="14.4"/>
    <n v="9.1999999999999993"/>
    <n v="70.900000000000006"/>
    <n v="23.6"/>
    <n v="57"/>
    <n v="87.4"/>
    <n v="11.9"/>
    <n v="5.0999999999999996"/>
    <n v="2"/>
    <n v="46.1"/>
    <n v="53.9"/>
    <n v="28.6"/>
    <n v="70"/>
    <n v="30"/>
    <n v="27.8"/>
    <n v="21.7"/>
    <n v="328047"/>
    <n v="60.9"/>
    <n v="59.1"/>
    <n v="55.1"/>
    <n v="4.0999999999999996"/>
    <n v="1.8"/>
    <n v="39.1"/>
    <n v="193919"/>
    <n v="6.9"/>
    <n v="182614"/>
    <n v="70.5"/>
    <n v="11.8"/>
    <n v="2"/>
    <n v="3.1"/>
    <n v="8.1"/>
    <n v="4.5"/>
    <n v="180631"/>
    <n v="28"/>
    <n v="20.100000000000001"/>
    <n v="20.399999999999999"/>
    <n v="20.2"/>
    <n v="11.4"/>
    <n v="17.899999999999999"/>
    <n v="5.6"/>
    <n v="4.9000000000000004"/>
    <n v="2.9"/>
    <n v="10.199999999999999"/>
    <n v="3.1"/>
    <n v="1.2"/>
    <n v="3.8"/>
    <n v="8.6"/>
    <n v="19.8"/>
    <n v="11.9"/>
    <n v="4.5999999999999996"/>
    <n v="5.4"/>
    <n v="76.5"/>
    <n v="15.2"/>
    <n v="8.1"/>
    <n v="0.2"/>
    <n v="125916"/>
    <n v="4.4000000000000004"/>
    <n v="3.9"/>
    <n v="8.9"/>
    <n v="6.1"/>
    <n v="60889"/>
    <n v="83797"/>
    <n v="81.5"/>
    <n v="77512"/>
    <n v="28.7"/>
    <n v="17490"/>
    <n v="17.100000000000001"/>
    <n v="30770"/>
    <n v="4.8"/>
    <n v="8366"/>
    <n v="2.2999999999999998"/>
    <n v="4708"/>
    <n v="138846"/>
    <n v="55.8"/>
    <n v="12.6"/>
    <n v="22.2"/>
    <n v="6"/>
    <n v="3.4"/>
    <n v="7.1"/>
    <n v="83.9"/>
    <n v="56.2"/>
    <n v="37.200000000000003"/>
    <n v="16.100000000000001"/>
    <n v="78.7"/>
    <n v="68.8"/>
    <n v="12.1"/>
    <n v="21.3"/>
    <n v="12521"/>
    <n v="6.8"/>
    <n v="66480"/>
    <n v="55.7"/>
    <n v="20.3"/>
    <n v="140169"/>
    <n v="89.8"/>
    <n v="10.199999999999999"/>
    <n v="62.7"/>
    <n v="6.3"/>
    <n v="2.7"/>
    <n v="6"/>
    <n v="7.4"/>
    <n v="5"/>
    <n v="5.4"/>
    <n v="4.3"/>
    <n v="0"/>
    <n v="0.2"/>
    <n v="0.9"/>
    <n v="9.1"/>
    <n v="12.8"/>
    <n v="14.3"/>
    <n v="18.899999999999999"/>
    <n v="15.4"/>
    <n v="14.1"/>
    <n v="6.6"/>
    <n v="7.9"/>
    <n v="3.6"/>
    <n v="3.7"/>
    <n v="10.5"/>
    <n v="20.8"/>
    <n v="23.5"/>
    <n v="17.8"/>
    <n v="9.1"/>
    <n v="5.7"/>
    <n v="5.2"/>
    <n v="125916"/>
    <n v="49.7"/>
    <n v="50.3"/>
    <n v="125916"/>
    <n v="4.3"/>
    <n v="36.1"/>
    <n v="30.9"/>
    <n v="14.1"/>
    <n v="7.1"/>
    <n v="7.5"/>
    <n v="4.8"/>
    <n v="30.9"/>
    <n v="37.799999999999997"/>
    <n v="26.5"/>
    <n v="57.1"/>
    <n v="33.799999999999997"/>
    <n v="2.2000000000000002"/>
    <n v="0.3"/>
    <n v="125916"/>
    <n v="0.3"/>
    <n v="0.4"/>
    <n v="2.7"/>
    <n v="125916"/>
    <n v="87.2"/>
    <n v="8"/>
    <n v="4.8"/>
    <n v="62601"/>
    <n v="4.3"/>
    <n v="2.2999999999999998"/>
    <n v="3.7"/>
    <n v="5.4"/>
    <n v="16.8"/>
    <n v="30.7"/>
    <n v="26.2"/>
    <n v="10.6"/>
    <n v="409300"/>
    <n v="68.7"/>
    <n v="31.3"/>
    <n v="43030"/>
    <n v="0.9"/>
    <n v="6.4"/>
    <n v="18.3"/>
    <n v="21.3"/>
    <n v="18.7"/>
    <n v="12"/>
    <n v="22.3"/>
    <n v="19571"/>
    <n v="12.6"/>
    <n v="23"/>
    <n v="25.4"/>
    <n v="16.100000000000001"/>
    <n v="10.6"/>
    <n v="12.2"/>
    <n v="42819"/>
    <n v="27.5"/>
    <n v="15.1"/>
    <n v="13"/>
    <n v="9.9"/>
    <n v="34.4"/>
    <n v="19366"/>
    <n v="47.5"/>
    <n v="17"/>
    <n v="10.8"/>
    <n v="6.7"/>
    <n v="4.5999999999999996"/>
    <n v="2.9"/>
    <n v="10.5"/>
    <n v="61495"/>
    <n v="4.4000000000000004"/>
    <n v="23.7"/>
    <n v="36.700000000000003"/>
    <n v="20.3"/>
    <n v="8.8000000000000007"/>
    <n v="3.2"/>
    <n v="2.9"/>
    <n v="60499"/>
    <n v="8.3000000000000007"/>
    <n v="10.7"/>
    <n v="12"/>
    <n v="12.8"/>
    <n v="11"/>
    <n v="45.3"/>
    <n v="0.97692006493730998"/>
    <n v="0.90604139849619003"/>
    <n v="0.48980743770464003"/>
    <n v="94.8"/>
    <n v="80.5"/>
    <n v="30.9"/>
    <n v="25734854"/>
    <n v="59.08"/>
    <n v="4"/>
    <s v="DEM"/>
    <s v="REPCLUS"/>
    <m/>
    <s v="Medium Metro"/>
    <s v="DEM_MM"/>
    <x v="0"/>
    <x v="0"/>
    <x v="1"/>
    <s v="No"/>
    <s v="Yes"/>
    <s v="Yes"/>
    <s v="No"/>
    <s v="Yes"/>
    <n v="75"/>
  </r>
  <r>
    <s v="Napa"/>
    <s v="Mid Lat West Coast"/>
    <s v="Mid"/>
    <s v="West"/>
    <n v="140823"/>
    <n v="167"/>
    <n v="843.25149700598695"/>
    <n v="4.5"/>
    <n v="0"/>
    <n v="82.3"/>
    <n v="67.5"/>
    <n v="82"/>
    <x v="0"/>
    <n v="45.3"/>
    <n v="21.7"/>
    <n v="23.6"/>
    <n v="23.6"/>
    <s v="Yes"/>
    <s v="DY"/>
    <n v="748"/>
    <n v="186.386363636363"/>
    <n v="0"/>
    <n v="1"/>
    <n v="0"/>
    <n v="49.7"/>
    <n v="50.3"/>
    <n v="40.700000000000003"/>
    <n v="78.099999999999895"/>
    <n v="74.3"/>
    <n v="20.8"/>
    <n v="17"/>
    <n v="96.4"/>
    <n v="73.2"/>
    <n v="2.1"/>
    <n v="0.9"/>
    <n v="7.8"/>
    <n v="0.2"/>
    <n v="12.3"/>
    <n v="3.6"/>
    <n v="0.3"/>
    <n v="0.7"/>
    <n v="1"/>
    <n v="0"/>
    <n v="92978"/>
    <n v="48.8"/>
    <n v="51.2"/>
    <n v="10.1"/>
    <n v="6"/>
    <n v="22"/>
    <n v="11.1"/>
    <n v="83.9"/>
    <n v="33"/>
    <n v="56.9"/>
    <n v="87.099999999999895"/>
    <n v="12.5"/>
    <n v="4.9000000000000004"/>
    <n v="1.4"/>
    <n v="64.400000000000006"/>
    <n v="35.6"/>
    <n v="16.100000000000001"/>
    <n v="73"/>
    <n v="27"/>
    <n v="49.2"/>
    <n v="13.7"/>
    <n v="113867"/>
    <n v="65.7"/>
    <n v="65.7"/>
    <n v="61.4"/>
    <n v="4.3"/>
    <n v="0"/>
    <n v="34.299999999999997"/>
    <n v="74803"/>
    <n v="6.6"/>
    <n v="68274"/>
    <n v="75.8"/>
    <n v="11.6"/>
    <n v="1.5"/>
    <n v="4"/>
    <n v="1.3"/>
    <n v="5.8"/>
    <n v="69893"/>
    <n v="34.9"/>
    <n v="21.8"/>
    <n v="21.2"/>
    <n v="11.5"/>
    <n v="10.6"/>
    <n v="6.6"/>
    <n v="5.9"/>
    <n v="11.9"/>
    <n v="2.7"/>
    <n v="10.199999999999999"/>
    <n v="3.2"/>
    <n v="1.2"/>
    <n v="5.5"/>
    <n v="8.8000000000000007"/>
    <n v="21.6"/>
    <n v="13.6"/>
    <n v="5"/>
    <n v="3.8"/>
    <n v="77.8"/>
    <n v="12.5"/>
    <n v="9.5"/>
    <n v="0.2"/>
    <n v="49375"/>
    <n v="3.5"/>
    <n v="4"/>
    <n v="7.2"/>
    <n v="10.5"/>
    <n v="74609"/>
    <n v="104226"/>
    <n v="78.400000000000006"/>
    <n v="99795"/>
    <n v="32.700000000000003"/>
    <n v="19146"/>
    <n v="21.9"/>
    <n v="32166"/>
    <n v="5"/>
    <n v="10704"/>
    <n v="1.7"/>
    <n v="4494"/>
    <n v="166305"/>
    <n v="60"/>
    <n v="11.5"/>
    <n v="19.3"/>
    <n v="6.4"/>
    <n v="2.7"/>
    <n v="4.5999999999999996"/>
    <n v="90.9"/>
    <n v="72.8"/>
    <n v="32.1"/>
    <n v="9.1"/>
    <n v="88.599999999999895"/>
    <n v="82"/>
    <n v="8.6"/>
    <n v="11.4"/>
    <n v="4554"/>
    <n v="6.6"/>
    <n v="15873"/>
    <n v="60.8"/>
    <n v="13.9"/>
    <n v="55301"/>
    <n v="89.3"/>
    <n v="10.7"/>
    <n v="68.900000000000006"/>
    <n v="5.8"/>
    <n v="2.9"/>
    <n v="3.8"/>
    <n v="3.5"/>
    <n v="2.7"/>
    <n v="5.6"/>
    <n v="6.8"/>
    <n v="0"/>
    <n v="0.2"/>
    <n v="1"/>
    <n v="13.6"/>
    <n v="11.4"/>
    <n v="13.8"/>
    <n v="18.600000000000001"/>
    <n v="12.4"/>
    <n v="14.9"/>
    <n v="6"/>
    <n v="8.1"/>
    <n v="2.1"/>
    <n v="3.3"/>
    <n v="8.9"/>
    <n v="17.399999999999999"/>
    <n v="20.9"/>
    <n v="19.2"/>
    <n v="11.9"/>
    <n v="7.9"/>
    <n v="8.4"/>
    <n v="49375"/>
    <n v="61.6"/>
    <n v="38.4"/>
    <n v="49375"/>
    <n v="4.0999999999999996"/>
    <n v="30.6"/>
    <n v="33.4"/>
    <n v="14.7"/>
    <n v="8.8000000000000007"/>
    <n v="8.4"/>
    <n v="5"/>
    <n v="28.7"/>
    <n v="38.4"/>
    <n v="27.9"/>
    <n v="66.599999999999895"/>
    <n v="23.4"/>
    <n v="3.2"/>
    <n v="0.6"/>
    <n v="49375"/>
    <n v="0.4"/>
    <n v="1.5"/>
    <n v="1.7"/>
    <n v="49375"/>
    <n v="94.4"/>
    <n v="4.2"/>
    <n v="1.4"/>
    <n v="30411"/>
    <n v="3.9"/>
    <n v="3.9"/>
    <n v="2.2999999999999998"/>
    <n v="2.6"/>
    <n v="7.8"/>
    <n v="29.2"/>
    <n v="37.200000000000003"/>
    <n v="13.1"/>
    <n v="503100"/>
    <n v="68.2"/>
    <n v="31.8"/>
    <n v="20750"/>
    <n v="0.7"/>
    <n v="4.9000000000000004"/>
    <n v="12"/>
    <n v="18.3"/>
    <n v="19.8"/>
    <n v="14.8"/>
    <n v="29.5"/>
    <n v="9661"/>
    <n v="11.2"/>
    <n v="16.3"/>
    <n v="22.8"/>
    <n v="20.2"/>
    <n v="14.6"/>
    <n v="15.1"/>
    <n v="20706"/>
    <n v="31.5"/>
    <n v="16.399999999999999"/>
    <n v="12.9"/>
    <n v="7.9"/>
    <n v="31.1"/>
    <n v="9562"/>
    <n v="43.5"/>
    <n v="18.2"/>
    <n v="9.8000000000000007"/>
    <n v="6"/>
    <n v="4.3"/>
    <n v="3.3"/>
    <n v="14.9"/>
    <n v="18021"/>
    <n v="5.4"/>
    <n v="15.2"/>
    <n v="33.200000000000003"/>
    <n v="24.9"/>
    <n v="12.4"/>
    <n v="5.2"/>
    <n v="3.7"/>
    <n v="17880"/>
    <n v="10.4"/>
    <n v="11.3"/>
    <n v="13.4"/>
    <n v="12.3"/>
    <n v="10.7"/>
    <n v="41.9"/>
    <n v="0.94127720850454"/>
    <n v="0.91338909118708"/>
    <n v="0.49277508407460002"/>
    <n v="87.4"/>
    <n v="81.900000000000006"/>
    <n v="31.1"/>
    <n v="10344704"/>
    <n v="74.2"/>
    <n v="2"/>
    <s v="DEM"/>
    <m/>
    <m/>
    <s v="Small Metro"/>
    <s v="DEM_SM"/>
    <x v="0"/>
    <x v="0"/>
    <x v="1"/>
    <s v="No"/>
    <s v="Yes"/>
    <s v="Yes"/>
    <s v="No"/>
    <s v="Yes"/>
    <n v="75"/>
  </r>
  <r>
    <s v="Nevada"/>
    <s v="North East Mountains"/>
    <s v="North"/>
    <s v="East"/>
    <n v="98639"/>
    <n v="82"/>
    <n v="1202.9146341463399"/>
    <n v="11.7"/>
    <n v="3.4"/>
    <n v="82.5"/>
    <n v="73.3"/>
    <n v="88.8"/>
    <x v="0"/>
    <n v="36"/>
    <n v="32.5"/>
    <n v="3.5"/>
    <n v="3.5"/>
    <s v="No"/>
    <s v="DN"/>
    <n v="958"/>
    <n v="104.066805845511"/>
    <n v="279.09062499999902"/>
    <n v="2"/>
    <n v="29.1"/>
    <n v="49.5"/>
    <n v="50.5"/>
    <n v="49.5"/>
    <n v="82.2"/>
    <n v="79.3"/>
    <n v="29.6"/>
    <n v="23.4"/>
    <n v="97"/>
    <n v="92.2"/>
    <n v="0.5"/>
    <n v="1.1000000000000001"/>
    <n v="1.3"/>
    <n v="0.1"/>
    <n v="1.7"/>
    <n v="3"/>
    <n v="0.3"/>
    <n v="1.1000000000000001"/>
    <n v="0.9"/>
    <n v="0"/>
    <n v="78225"/>
    <n v="48.7"/>
    <n v="51.3"/>
    <n v="2.1"/>
    <n v="4.5999999999999996"/>
    <n v="22.5"/>
    <n v="11.9"/>
    <n v="93.3"/>
    <n v="34.4"/>
    <n v="63.5"/>
    <n v="88.4"/>
    <n v="11.3"/>
    <n v="5"/>
    <n v="1.6"/>
    <n v="91.099999999999895"/>
    <n v="8.9"/>
    <n v="2.5"/>
    <n v="93.7"/>
    <n v="6.3"/>
    <n v="51.3"/>
    <n v="3.1"/>
    <n v="83442"/>
    <n v="54.5"/>
    <n v="54.2"/>
    <n v="49.4"/>
    <n v="4.8"/>
    <n v="0.3"/>
    <n v="45.5"/>
    <n v="45219"/>
    <n v="8.8000000000000007"/>
    <n v="40067"/>
    <n v="75.599999999999895"/>
    <n v="7.6"/>
    <n v="1.3"/>
    <n v="2.6"/>
    <n v="2.5"/>
    <n v="10.4"/>
    <n v="41251"/>
    <n v="39.5"/>
    <n v="20"/>
    <n v="23.8"/>
    <n v="9.1999999999999993"/>
    <n v="7.6"/>
    <n v="1.4"/>
    <n v="8.6999999999999993"/>
    <n v="7.3"/>
    <n v="1.7"/>
    <n v="10.5"/>
    <n v="3.6"/>
    <n v="1.8"/>
    <n v="5.4"/>
    <n v="13.2"/>
    <n v="22.6"/>
    <n v="12.2"/>
    <n v="6.2"/>
    <n v="5.4"/>
    <n v="68.3"/>
    <n v="14.9"/>
    <n v="16.2"/>
    <n v="0.7"/>
    <n v="40587"/>
    <n v="4.5999999999999996"/>
    <n v="4.7"/>
    <n v="9"/>
    <n v="4.9000000000000004"/>
    <n v="57429"/>
    <n v="78404"/>
    <n v="68.7"/>
    <n v="76424"/>
    <n v="42.1"/>
    <n v="18262"/>
    <n v="26.2"/>
    <n v="31312"/>
    <n v="5.7"/>
    <n v="10258"/>
    <n v="2.8"/>
    <n v="4432"/>
    <n v="140688"/>
    <n v="54.3"/>
    <n v="13"/>
    <n v="22.3"/>
    <n v="7.3"/>
    <n v="3.2"/>
    <n v="6.6"/>
    <n v="88.8"/>
    <n v="66.7"/>
    <n v="41"/>
    <n v="11.2"/>
    <n v="84.3"/>
    <n v="75.8"/>
    <n v="11.7"/>
    <n v="15.7"/>
    <n v="3596"/>
    <n v="8.6999999999999993"/>
    <n v="16281"/>
    <n v="49.3"/>
    <n v="19.5"/>
    <n v="53189"/>
    <n v="76.3"/>
    <n v="23.7"/>
    <n v="82.2"/>
    <n v="2"/>
    <n v="1.5"/>
    <n v="2.7"/>
    <n v="1.8"/>
    <n v="1"/>
    <n v="2.8"/>
    <n v="5.5"/>
    <n v="0.4"/>
    <n v="0.2"/>
    <n v="0.6"/>
    <n v="13.6"/>
    <n v="17.399999999999999"/>
    <n v="23.9"/>
    <n v="21.6"/>
    <n v="8"/>
    <n v="4.2"/>
    <n v="3.5"/>
    <n v="6.9"/>
    <n v="2.1"/>
    <n v="3"/>
    <n v="7.3"/>
    <n v="16.8"/>
    <n v="22.7"/>
    <n v="20"/>
    <n v="12.5"/>
    <n v="7.4"/>
    <n v="8.1999999999999993"/>
    <n v="40587"/>
    <n v="72.099999999999895"/>
    <n v="27.9"/>
    <n v="40587"/>
    <n v="2.9"/>
    <n v="30.9"/>
    <n v="32.1"/>
    <n v="18.7"/>
    <n v="10"/>
    <n v="5.4"/>
    <n v="4.5999999999999996"/>
    <n v="26.4"/>
    <n v="39.9"/>
    <n v="29.1"/>
    <n v="33.4"/>
    <n v="14.2"/>
    <n v="17.7"/>
    <n v="0.4"/>
    <n v="40587"/>
    <n v="0.3"/>
    <n v="1.1000000000000001"/>
    <n v="2.4"/>
    <n v="40587"/>
    <n v="98.099999999999895"/>
    <n v="1.2"/>
    <n v="0.7"/>
    <n v="29282"/>
    <n v="5.3"/>
    <n v="1.8"/>
    <n v="3"/>
    <n v="5.6"/>
    <n v="22"/>
    <n v="37"/>
    <n v="22.3"/>
    <n v="3"/>
    <n v="355900"/>
    <n v="63.8"/>
    <n v="36.200000000000003"/>
    <n v="18668"/>
    <n v="0.7"/>
    <n v="7.7"/>
    <n v="20.6"/>
    <n v="22.6"/>
    <n v="21.8"/>
    <n v="11.3"/>
    <n v="15.4"/>
    <n v="10614"/>
    <n v="9"/>
    <n v="20.9"/>
    <n v="27.1"/>
    <n v="20.5"/>
    <n v="12.1"/>
    <n v="10.4"/>
    <n v="18622"/>
    <n v="26.9"/>
    <n v="13.4"/>
    <n v="13.3"/>
    <n v="8.3000000000000007"/>
    <n v="38.200000000000003"/>
    <n v="10538"/>
    <n v="35.1"/>
    <n v="19.100000000000001"/>
    <n v="13.9"/>
    <n v="10.1"/>
    <n v="4.5"/>
    <n v="4.7"/>
    <n v="12.5"/>
    <n v="10552"/>
    <n v="7.1"/>
    <n v="30.2"/>
    <n v="33.4"/>
    <n v="20.6"/>
    <n v="5.9"/>
    <n v="0.7"/>
    <n v="2"/>
    <n v="10325"/>
    <n v="7"/>
    <n v="8.6"/>
    <n v="16.399999999999999"/>
    <n v="11.9"/>
    <n v="8.9"/>
    <n v="47.2"/>
    <n v="0.89742798696792003"/>
    <n v="0.90005016728547005"/>
    <n v="0.52801082907649"/>
    <n v="79"/>
    <n v="79.400000000000006"/>
    <n v="33.700000000000003"/>
    <n v="4241535"/>
    <n v="42.54"/>
    <n v="2"/>
    <s v="DEM"/>
    <m/>
    <m/>
    <s v="Micropolitan"/>
    <s v="DEM_MIC"/>
    <x v="0"/>
    <x v="0"/>
    <x v="1"/>
    <s v="Yes"/>
    <s v="No"/>
    <s v="Yes"/>
    <s v="Yes"/>
    <s v="Yes"/>
    <n v="87.5"/>
  </r>
  <r>
    <s v="Orange"/>
    <s v="South West Coast"/>
    <s v="South"/>
    <s v="West"/>
    <n v="3132211"/>
    <n v="1668"/>
    <n v="1877.82434052757"/>
    <n v="0.5"/>
    <n v="0.1"/>
    <n v="80.7"/>
    <n v="61.7"/>
    <n v="76.5"/>
    <x v="1"/>
    <n v="33.299999999999997"/>
    <n v="34"/>
    <n v="-0.7"/>
    <n v="0.7"/>
    <s v="No"/>
    <s v="RN"/>
    <n v="791"/>
    <n v="4027.77243994943"/>
    <n v="92.5234375"/>
    <n v="2"/>
    <n v="11.7"/>
    <n v="49.4"/>
    <n v="50.6"/>
    <n v="37.299999999999997"/>
    <n v="77"/>
    <n v="72.8"/>
    <n v="16.2"/>
    <n v="13.2"/>
    <n v="96.2"/>
    <n v="63"/>
    <n v="1.6"/>
    <n v="0.4"/>
    <n v="19.2"/>
    <n v="0.3"/>
    <n v="11.6"/>
    <n v="3.8"/>
    <n v="0.4"/>
    <n v="0.5"/>
    <n v="1.6"/>
    <n v="0"/>
    <n v="1987337"/>
    <n v="48.6"/>
    <n v="51.4"/>
    <n v="8.6999999999999993"/>
    <n v="6.8"/>
    <n v="24.8"/>
    <n v="13.7"/>
    <n v="84.5"/>
    <n v="38.4"/>
    <n v="52.9"/>
    <n v="86.4"/>
    <n v="12.8"/>
    <n v="3.6"/>
    <n v="1.1000000000000001"/>
    <n v="54.4"/>
    <n v="45.6"/>
    <n v="20.2"/>
    <n v="69.599999999999895"/>
    <n v="30.4"/>
    <n v="51.8"/>
    <n v="14.7"/>
    <n v="2497161"/>
    <n v="65.900000000000006"/>
    <n v="65.8"/>
    <n v="61.4"/>
    <n v="4.4000000000000004"/>
    <n v="0.1"/>
    <n v="34.1"/>
    <n v="1643655"/>
    <n v="6.8"/>
    <n v="1501853"/>
    <n v="78.5"/>
    <n v="9.6999999999999993"/>
    <n v="2.4"/>
    <n v="1.9"/>
    <n v="2.1"/>
    <n v="5.4"/>
    <n v="1532549"/>
    <n v="40.4"/>
    <n v="17.600000000000001"/>
    <n v="25.1"/>
    <n v="6.7"/>
    <n v="10.199999999999999"/>
    <n v="0.5"/>
    <n v="5.6"/>
    <n v="12.9"/>
    <n v="3.6"/>
    <n v="10.9"/>
    <n v="3.3"/>
    <n v="2.1"/>
    <n v="8.6"/>
    <n v="14.3"/>
    <n v="19.100000000000001"/>
    <n v="10.9"/>
    <n v="5.5"/>
    <n v="2.8"/>
    <n v="81.900000000000006"/>
    <n v="10.199999999999999"/>
    <n v="7.7"/>
    <n v="0.2"/>
    <n v="1017012"/>
    <n v="4.5"/>
    <n v="3.2"/>
    <n v="6.9"/>
    <n v="11.8"/>
    <n v="78145"/>
    <n v="106952"/>
    <n v="82.9"/>
    <n v="106411"/>
    <n v="25.7"/>
    <n v="19048"/>
    <n v="14.8"/>
    <n v="32538"/>
    <n v="4.3"/>
    <n v="9733"/>
    <n v="2.2000000000000002"/>
    <n v="4916"/>
    <n v="172646"/>
    <n v="61.6"/>
    <n v="11"/>
    <n v="18.8"/>
    <n v="5.6"/>
    <n v="2.8"/>
    <n v="6.4"/>
    <n v="87.7"/>
    <n v="65.7"/>
    <n v="29.5"/>
    <n v="12.3"/>
    <n v="84.7"/>
    <n v="77.599999999999895"/>
    <n v="8.5"/>
    <n v="15.3"/>
    <n v="103615"/>
    <n v="6.7"/>
    <n v="437448"/>
    <n v="62.1"/>
    <n v="17.5"/>
    <n v="1072121"/>
    <n v="94.9"/>
    <n v="5.0999999999999996"/>
    <n v="50.9"/>
    <n v="11.8"/>
    <n v="1.8"/>
    <n v="7.2"/>
    <n v="6.9"/>
    <n v="5.5"/>
    <n v="13.2"/>
    <n v="2.7"/>
    <n v="0.1"/>
    <n v="0.4"/>
    <n v="1.6"/>
    <n v="8.8000000000000007"/>
    <n v="11.7"/>
    <n v="15.4"/>
    <n v="24.3"/>
    <n v="19.7"/>
    <n v="13.5"/>
    <n v="2.1"/>
    <n v="2.4"/>
    <n v="2.2000000000000002"/>
    <n v="3.5"/>
    <n v="12"/>
    <n v="20"/>
    <n v="18.2"/>
    <n v="17"/>
    <n v="11.6"/>
    <n v="7.7"/>
    <n v="7.8"/>
    <n v="1017012"/>
    <n v="57.2"/>
    <n v="42.8"/>
    <n v="1017012"/>
    <n v="5"/>
    <n v="34.700000000000003"/>
    <n v="30.6"/>
    <n v="15.9"/>
    <n v="6.9"/>
    <n v="7"/>
    <n v="4.7"/>
    <n v="28.1"/>
    <n v="41.6"/>
    <n v="25.7"/>
    <n v="69.2"/>
    <n v="24.4"/>
    <n v="0.2"/>
    <n v="0.2"/>
    <n v="1017012"/>
    <n v="0.2"/>
    <n v="1.2"/>
    <n v="1.8"/>
    <n v="1017012"/>
    <n v="91.099999999999895"/>
    <n v="5.9"/>
    <n v="3"/>
    <n v="581506"/>
    <n v="2.9"/>
    <n v="2"/>
    <n v="1.3"/>
    <n v="1.8"/>
    <n v="5.5"/>
    <n v="25.4"/>
    <n v="48.8"/>
    <n v="12.3"/>
    <n v="584200"/>
    <n v="72.599999999999895"/>
    <n v="27.4"/>
    <n v="422335"/>
    <n v="0.8"/>
    <n v="3.9"/>
    <n v="9.1"/>
    <n v="16.100000000000001"/>
    <n v="18.3"/>
    <n v="16.5"/>
    <n v="35.4"/>
    <n v="159171"/>
    <n v="10.9"/>
    <n v="18.100000000000001"/>
    <n v="25.2"/>
    <n v="17.600000000000001"/>
    <n v="11.1"/>
    <n v="17.100000000000001"/>
    <n v="420611"/>
    <n v="30.7"/>
    <n v="15.4"/>
    <n v="12.4"/>
    <n v="9.5"/>
    <n v="32"/>
    <n v="157180"/>
    <n v="49.6"/>
    <n v="16.399999999999999"/>
    <n v="8.8000000000000007"/>
    <n v="6.2"/>
    <n v="3.8"/>
    <n v="2.8"/>
    <n v="12.5"/>
    <n v="424498"/>
    <n v="3.5"/>
    <n v="8"/>
    <n v="32.1"/>
    <n v="30.1"/>
    <n v="14.8"/>
    <n v="7"/>
    <n v="4.5999999999999996"/>
    <n v="415394"/>
    <n v="7.8"/>
    <n v="9.8000000000000007"/>
    <n v="12.6"/>
    <n v="12"/>
    <n v="10.199999999999999"/>
    <n v="47.7"/>
    <n v="0.89026619412479002"/>
    <n v="0.90099578702147998"/>
    <n v="0.48151165783784"/>
    <n v="77.7"/>
    <n v="79.599999999999895"/>
    <n v="30.3"/>
    <n v="225178787"/>
    <n v="70.680000000000007"/>
    <n v="3"/>
    <s v="REP"/>
    <m/>
    <m/>
    <s v="Large Central Metro"/>
    <s v="REP_LCM"/>
    <x v="0"/>
    <x v="1"/>
    <x v="1"/>
    <s v="Yes"/>
    <s v="Yes"/>
    <s v="Yes"/>
    <s v="Yes"/>
    <s v="No"/>
    <n v="75"/>
  </r>
  <r>
    <s v="Placer"/>
    <s v="Mid Lat East Mountains"/>
    <s v="Mid"/>
    <s v="East"/>
    <n v="370571"/>
    <n v="363"/>
    <n v="1020.8567493112899"/>
    <n v="3.9"/>
    <n v="1.4"/>
    <n v="84.2"/>
    <n v="75.2"/>
    <n v="89.3"/>
    <x v="1"/>
    <n v="27.9"/>
    <n v="41"/>
    <n v="-13.1"/>
    <n v="13.1"/>
    <s v="No"/>
    <s v="RN"/>
    <n v="1407"/>
    <n v="279.42359630419298"/>
    <n v="523.40937499999905"/>
    <n v="3"/>
    <n v="37.200000000000003"/>
    <n v="48.8"/>
    <n v="51.2"/>
    <n v="41.5"/>
    <n v="77"/>
    <n v="73.400000000000006"/>
    <n v="21.5"/>
    <n v="17.899999999999999"/>
    <n v="95.2"/>
    <n v="83.2"/>
    <n v="1.5"/>
    <n v="0.5"/>
    <n v="6.7"/>
    <n v="0.2"/>
    <n v="3.1"/>
    <n v="4.8"/>
    <n v="0.6"/>
    <n v="1.1000000000000001"/>
    <n v="1.5"/>
    <n v="0"/>
    <n v="271235"/>
    <n v="48"/>
    <n v="52"/>
    <n v="2.2000000000000002"/>
    <n v="3.6"/>
    <n v="24.8"/>
    <n v="12.2"/>
    <n v="94.2"/>
    <n v="36.9"/>
    <n v="60.9"/>
    <n v="86"/>
    <n v="13.6"/>
    <n v="6.2"/>
    <n v="1.4"/>
    <n v="85.3"/>
    <n v="14.7"/>
    <n v="4.5999999999999996"/>
    <n v="89.5"/>
    <n v="10.5"/>
    <n v="59.8"/>
    <n v="4.2"/>
    <n v="295765"/>
    <n v="60.8"/>
    <n v="60.5"/>
    <n v="56.3"/>
    <n v="4.3"/>
    <n v="0.3"/>
    <n v="39.200000000000003"/>
    <n v="178999"/>
    <n v="7"/>
    <n v="163251"/>
    <n v="79.099999999999895"/>
    <n v="8.4"/>
    <n v="1.2"/>
    <n v="1.5"/>
    <n v="1.8"/>
    <n v="8"/>
    <n v="166417"/>
    <n v="42.8"/>
    <n v="16.7"/>
    <n v="26.7"/>
    <n v="7.2"/>
    <n v="6.6"/>
    <n v="0.6"/>
    <n v="6.8"/>
    <n v="6.5"/>
    <n v="3"/>
    <n v="12.3"/>
    <n v="4.4000000000000004"/>
    <n v="2.2999999999999998"/>
    <n v="8.5"/>
    <n v="12.1"/>
    <n v="22.2"/>
    <n v="9.5"/>
    <n v="4.8"/>
    <n v="7"/>
    <n v="75.5"/>
    <n v="15.9"/>
    <n v="8.4"/>
    <n v="0.2"/>
    <n v="136730"/>
    <n v="4"/>
    <n v="3.8"/>
    <n v="6.9"/>
    <n v="8.9"/>
    <n v="76926"/>
    <n v="99830"/>
    <n v="74.099999999999895"/>
    <n v="102776"/>
    <n v="33.6"/>
    <n v="20180"/>
    <n v="23.6"/>
    <n v="34359"/>
    <n v="3.7"/>
    <n v="11116"/>
    <n v="2.1"/>
    <n v="5638"/>
    <n v="174069"/>
    <n v="59"/>
    <n v="11.6"/>
    <n v="19.7"/>
    <n v="6.4"/>
    <n v="3.2"/>
    <n v="4.5999999999999996"/>
    <n v="92.3"/>
    <n v="78.599999999999895"/>
    <n v="28.9"/>
    <n v="7.7"/>
    <n v="90.4"/>
    <n v="85.8"/>
    <n v="6.7"/>
    <n v="9.6"/>
    <n v="11487"/>
    <n v="6.8"/>
    <n v="49464"/>
    <n v="56.8"/>
    <n v="16.7"/>
    <n v="157888"/>
    <n v="86.599999999999895"/>
    <n v="13.4"/>
    <n v="77.8"/>
    <n v="3.3"/>
    <n v="1"/>
    <n v="4"/>
    <n v="4.4000000000000004"/>
    <n v="2.4"/>
    <n v="4.2"/>
    <n v="2.8"/>
    <n v="0.1"/>
    <n v="0.5"/>
    <n v="2.5"/>
    <n v="27.9"/>
    <n v="20.2"/>
    <n v="16.100000000000001"/>
    <n v="15.2"/>
    <n v="7.3"/>
    <n v="4.5999999999999996"/>
    <n v="2.2999999999999998"/>
    <n v="3.5"/>
    <n v="1.6"/>
    <n v="2.1"/>
    <n v="6.7"/>
    <n v="14.2"/>
    <n v="20.2"/>
    <n v="18"/>
    <n v="14.5"/>
    <n v="10.3"/>
    <n v="12.4"/>
    <n v="136730"/>
    <n v="70.099999999999895"/>
    <n v="29.9"/>
    <n v="136730"/>
    <n v="4.9000000000000004"/>
    <n v="34.5"/>
    <n v="35.799999999999997"/>
    <n v="14.2"/>
    <n v="5.9"/>
    <n v="4.5"/>
    <n v="3.9"/>
    <n v="27.8"/>
    <n v="42"/>
    <n v="26.2"/>
    <n v="60.3"/>
    <n v="24.4"/>
    <n v="4.4000000000000004"/>
    <n v="0.5"/>
    <n v="136730"/>
    <n v="0.2"/>
    <n v="0.8"/>
    <n v="1.9"/>
    <n v="136730"/>
    <n v="97.8"/>
    <n v="1.5"/>
    <n v="0.6"/>
    <n v="95824"/>
    <n v="3.5"/>
    <n v="1.6"/>
    <n v="2"/>
    <n v="4.5999999999999996"/>
    <n v="17.5"/>
    <n v="43.6"/>
    <n v="24"/>
    <n v="3.2"/>
    <n v="380900"/>
    <n v="73.3"/>
    <n v="26.7"/>
    <n v="70257"/>
    <n v="0.7"/>
    <n v="5.5"/>
    <n v="14.7"/>
    <n v="23.1"/>
    <n v="20.5"/>
    <n v="15.5"/>
    <n v="20.100000000000001"/>
    <n v="25567"/>
    <n v="8.1"/>
    <n v="14.9"/>
    <n v="29.2"/>
    <n v="23.1"/>
    <n v="12.8"/>
    <n v="11.9"/>
    <n v="69939"/>
    <n v="33.1"/>
    <n v="17.399999999999999"/>
    <n v="12.5"/>
    <n v="9.4"/>
    <n v="27.7"/>
    <n v="25284"/>
    <n v="42.2"/>
    <n v="17.899999999999999"/>
    <n v="10.9"/>
    <n v="7.6"/>
    <n v="4.5999999999999996"/>
    <n v="3.6"/>
    <n v="13.4"/>
    <n v="39414"/>
    <n v="3.4"/>
    <n v="22.4"/>
    <n v="35.5"/>
    <n v="24.3"/>
    <n v="8.6"/>
    <n v="3.4"/>
    <n v="2.4"/>
    <n v="38648"/>
    <n v="9.5"/>
    <n v="12.8"/>
    <n v="12.7"/>
    <n v="12.3"/>
    <n v="9.5"/>
    <n v="43.1"/>
    <n v="0.85962497128661997"/>
    <n v="0.90948143429702999"/>
    <n v="0.51322511882836996"/>
    <n v="72.400000000000006"/>
    <n v="81.2"/>
    <n v="32.6"/>
    <n v="19504256"/>
    <n v="49.61"/>
    <n v="4"/>
    <s v="REP"/>
    <m/>
    <m/>
    <s v="Large Fringe Metro"/>
    <s v="REP_LFM"/>
    <x v="0"/>
    <x v="1"/>
    <x v="0"/>
    <s v="Yes"/>
    <s v="No"/>
    <s v="No"/>
    <s v="Yes"/>
    <s v="No"/>
    <n v="37.5"/>
  </r>
  <r>
    <s v="Plumas"/>
    <s v="North East Mountains"/>
    <s v="North"/>
    <s v="East"/>
    <n v="18754"/>
    <n v="29"/>
    <n v="646.68965517241304"/>
    <n v="88"/>
    <n v="62.5"/>
    <n v="83.8"/>
    <n v="62.6"/>
    <n v="74.7"/>
    <x v="1"/>
    <n v="27.7"/>
    <n v="41.9"/>
    <n v="-14.2"/>
    <n v="14.2"/>
    <s v="No"/>
    <s v="RN"/>
    <n v="2553"/>
    <n v="7.3654524089306701"/>
    <n v="1811.1328125"/>
    <n v="4"/>
    <n v="70.900000000000006"/>
    <n v="50.6"/>
    <n v="49.4"/>
    <n v="51.7"/>
    <n v="83.4"/>
    <n v="80.2"/>
    <n v="30.9"/>
    <n v="24.9"/>
    <n v="95.7"/>
    <n v="89.599999999999895"/>
    <n v="0.1"/>
    <n v="2.2000000000000002"/>
    <n v="0.9"/>
    <n v="1"/>
    <n v="1.8"/>
    <n v="4.3"/>
    <n v="0.1"/>
    <n v="2.2000000000000002"/>
    <n v="0.7"/>
    <n v="0"/>
    <n v="15147"/>
    <n v="49.6"/>
    <n v="50.4"/>
    <n v="2.2000000000000002"/>
    <n v="5.9"/>
    <n v="12.6"/>
    <n v="9.3000000000000007"/>
    <n v="91.9"/>
    <n v="21.9"/>
    <n v="75.900000000000006"/>
    <n v="87.3"/>
    <n v="12.4"/>
    <n v="5.3"/>
    <n v="1.6"/>
    <n v="90.8"/>
    <n v="9.1999999999999993"/>
    <n v="2.1"/>
    <n v="95.9"/>
    <n v="4.0999999999999996"/>
    <n v="33.200000000000003"/>
    <n v="2.7"/>
    <n v="16033"/>
    <n v="51.7"/>
    <n v="51.7"/>
    <n v="45.7"/>
    <n v="6.1"/>
    <n v="0"/>
    <n v="48.3"/>
    <n v="8297"/>
    <n v="11.8"/>
    <n v="7189"/>
    <n v="78.3"/>
    <n v="10.3"/>
    <n v="0.2"/>
    <n v="3.4"/>
    <n v="2.1"/>
    <n v="5.7"/>
    <n v="7320"/>
    <n v="33.799999999999997"/>
    <n v="22.6"/>
    <n v="17.7"/>
    <n v="14.3"/>
    <n v="11.5"/>
    <n v="9.3000000000000007"/>
    <n v="10"/>
    <n v="9"/>
    <n v="1"/>
    <n v="9.1999999999999993"/>
    <n v="4.5"/>
    <n v="0.8"/>
    <n v="5"/>
    <n v="6.2"/>
    <n v="21.4"/>
    <n v="11.4"/>
    <n v="5.7"/>
    <n v="6.4"/>
    <n v="60"/>
    <n v="24"/>
    <n v="15.8"/>
    <n v="0.2"/>
    <n v="8376"/>
    <n v="5.3"/>
    <n v="8.1"/>
    <n v="14"/>
    <n v="3.2"/>
    <n v="50125"/>
    <n v="66323"/>
    <n v="63.1"/>
    <n v="60742"/>
    <n v="42.2"/>
    <n v="17699"/>
    <n v="29"/>
    <n v="30462"/>
    <n v="7.4"/>
    <n v="11368"/>
    <n v="2.9"/>
    <n v="2883"/>
    <n v="123154"/>
    <n v="49.3"/>
    <n v="14.4"/>
    <n v="24.7"/>
    <n v="9.1999999999999993"/>
    <n v="2.2999999999999998"/>
    <n v="7.5"/>
    <n v="89.7"/>
    <n v="63.7"/>
    <n v="46.2"/>
    <n v="10.3"/>
    <n v="85.5"/>
    <n v="75"/>
    <n v="15.9"/>
    <n v="14.5"/>
    <n v="900"/>
    <n v="12.1"/>
    <n v="3477"/>
    <n v="46.4"/>
    <n v="21.7"/>
    <n v="15693"/>
    <n v="53.4"/>
    <n v="46.6"/>
    <n v="82"/>
    <n v="2.6"/>
    <n v="1.4"/>
    <n v="1.6"/>
    <n v="1"/>
    <n v="0.5"/>
    <n v="1.4"/>
    <n v="9.3000000000000007"/>
    <n v="0.2"/>
    <n v="0"/>
    <n v="0.2"/>
    <n v="13.2"/>
    <n v="17.100000000000001"/>
    <n v="17.899999999999999"/>
    <n v="21.9"/>
    <n v="9.6999999999999993"/>
    <n v="8.1"/>
    <n v="3.6"/>
    <n v="8.1999999999999993"/>
    <n v="1.8"/>
    <n v="2.5"/>
    <n v="6.3"/>
    <n v="18.8"/>
    <n v="27.8"/>
    <n v="21.8"/>
    <n v="12.7"/>
    <n v="4.8"/>
    <n v="3.4"/>
    <n v="8376"/>
    <n v="71.2"/>
    <n v="28.8"/>
    <n v="8376"/>
    <n v="2.8"/>
    <n v="24.5"/>
    <n v="35.4"/>
    <n v="20.3"/>
    <n v="8.9"/>
    <n v="8.1"/>
    <n v="6.5"/>
    <n v="32.299999999999997"/>
    <n v="36.6"/>
    <n v="24.5"/>
    <n v="5"/>
    <n v="10.8"/>
    <n v="43.8"/>
    <n v="0.1"/>
    <n v="8376"/>
    <n v="1.5"/>
    <n v="0.1"/>
    <n v="2.4"/>
    <n v="8376"/>
    <n v="98.4"/>
    <n v="1.1000000000000001"/>
    <n v="0.5"/>
    <n v="5967"/>
    <n v="4.5999999999999996"/>
    <n v="8.6999999999999993"/>
    <n v="12.3"/>
    <n v="17.2"/>
    <n v="27.1"/>
    <n v="20.3"/>
    <n v="8.4"/>
    <n v="1.3"/>
    <n v="221300"/>
    <n v="61.9"/>
    <n v="38.1"/>
    <n v="3693"/>
    <n v="3.3"/>
    <n v="16.2"/>
    <n v="30.4"/>
    <n v="23.2"/>
    <n v="17.100000000000001"/>
    <n v="5"/>
    <n v="4.9000000000000004"/>
    <n v="2274"/>
    <n v="12.5"/>
    <n v="33.1"/>
    <n v="36.299999999999997"/>
    <n v="12.1"/>
    <n v="2.9"/>
    <n v="3.1"/>
    <n v="3667"/>
    <n v="29.4"/>
    <n v="19.100000000000001"/>
    <n v="9.4"/>
    <n v="8.8000000000000007"/>
    <n v="33.4"/>
    <n v="2241"/>
    <n v="35.5"/>
    <n v="22.3"/>
    <n v="11.1"/>
    <n v="5.9"/>
    <n v="9.1"/>
    <n v="6.3"/>
    <n v="9.8000000000000007"/>
    <n v="2288"/>
    <n v="20.8"/>
    <n v="49.8"/>
    <n v="23.6"/>
    <n v="2.5"/>
    <n v="3.3"/>
    <n v="0"/>
    <n v="0"/>
    <n v="2285"/>
    <n v="9.5"/>
    <n v="14.7"/>
    <n v="12.1"/>
    <n v="15.6"/>
    <n v="4.5999999999999996"/>
    <n v="43.5"/>
    <n v="0.95537841628090003"/>
    <n v="0.91720188093735"/>
    <n v="0.56244734807950003"/>
    <n v="90.2"/>
    <n v="82.599999999999895"/>
    <n v="36.5"/>
    <n v="1027866"/>
    <n v="54.66"/>
    <n v="1"/>
    <s v="REP"/>
    <m/>
    <m/>
    <s v="Noncore"/>
    <s v="REP_NC"/>
    <x v="0"/>
    <x v="1"/>
    <x v="1"/>
    <s v="Yes"/>
    <s v="No"/>
    <s v="Yes"/>
    <s v="Yes"/>
    <s v="No"/>
    <n v="62.5"/>
  </r>
  <r>
    <s v="Riverside"/>
    <s v="South East Mountains"/>
    <s v="South"/>
    <s v="East"/>
    <n v="2323892"/>
    <n v="1126"/>
    <n v="2063.8472468916498"/>
    <n v="6.4"/>
    <n v="0.4"/>
    <n v="75.5"/>
    <n v="53.5"/>
    <n v="70.900000000000006"/>
    <x v="0"/>
    <n v="36.799999999999997"/>
    <n v="32.1"/>
    <n v="4.7"/>
    <n v="4.7"/>
    <s v="No"/>
    <s v="DN"/>
    <n v="7206"/>
    <n v="340.09963918956402"/>
    <n v="455.84531249999901"/>
    <n v="3"/>
    <n v="6.3"/>
    <n v="49.7"/>
    <n v="50.3"/>
    <n v="34.799999999999997"/>
    <n v="73.599999999999895"/>
    <n v="69"/>
    <n v="16.100000000000001"/>
    <n v="13.2"/>
    <n v="95.599999999999895"/>
    <n v="63.3"/>
    <n v="6.2"/>
    <n v="0.9"/>
    <n v="6.2"/>
    <n v="0.3"/>
    <n v="18.8"/>
    <n v="4.4000000000000004"/>
    <n v="0.7"/>
    <n v="0.6"/>
    <n v="1"/>
    <n v="0.1"/>
    <n v="1453257"/>
    <n v="49.3"/>
    <n v="50.7"/>
    <n v="9.4"/>
    <n v="10.1"/>
    <n v="13.5"/>
    <n v="7.7"/>
    <n v="80.5"/>
    <n v="21.2"/>
    <n v="69.400000000000006"/>
    <n v="85.2"/>
    <n v="14.2"/>
    <n v="5"/>
    <n v="1.2"/>
    <n v="60"/>
    <n v="40"/>
    <n v="15"/>
    <n v="78.099999999999895"/>
    <n v="21.9"/>
    <n v="46"/>
    <n v="11.8"/>
    <n v="1782752"/>
    <n v="60.1"/>
    <n v="59.9"/>
    <n v="53.1"/>
    <n v="6.8"/>
    <n v="0.2"/>
    <n v="39.9"/>
    <n v="1067758"/>
    <n v="11.3"/>
    <n v="923845"/>
    <n v="77.099999999999895"/>
    <n v="13.2"/>
    <n v="1.3"/>
    <n v="1.5"/>
    <n v="1.6"/>
    <n v="5.2"/>
    <n v="946798"/>
    <n v="29.1"/>
    <n v="21.3"/>
    <n v="25.1"/>
    <n v="11.4"/>
    <n v="13.1"/>
    <n v="1.6"/>
    <n v="8.6"/>
    <n v="8.9"/>
    <n v="3.1"/>
    <n v="13"/>
    <n v="5.8"/>
    <n v="1.5"/>
    <n v="5.2"/>
    <n v="10.199999999999999"/>
    <n v="20.6"/>
    <n v="11.4"/>
    <n v="5.3"/>
    <n v="4.9000000000000004"/>
    <n v="77.5"/>
    <n v="14.7"/>
    <n v="7.7"/>
    <n v="0.2"/>
    <n v="705716"/>
    <n v="5.6"/>
    <n v="4.8"/>
    <n v="10"/>
    <n v="4.5999999999999996"/>
    <n v="57972"/>
    <n v="76234"/>
    <n v="77.5"/>
    <n v="75301"/>
    <n v="31.2"/>
    <n v="18236"/>
    <n v="18.3"/>
    <n v="28354"/>
    <n v="6"/>
    <n v="9973"/>
    <n v="3.8"/>
    <n v="4514"/>
    <n v="136378"/>
    <n v="55.2"/>
    <n v="13.4"/>
    <n v="20.8"/>
    <n v="7.3"/>
    <n v="3.3"/>
    <n v="10.7"/>
    <n v="85.3"/>
    <n v="56.6"/>
    <n v="37.200000000000003"/>
    <n v="14.7"/>
    <n v="81.5"/>
    <n v="71.2"/>
    <n v="12.7"/>
    <n v="18.5"/>
    <n v="113907"/>
    <n v="11.2"/>
    <n v="371178"/>
    <n v="56.9"/>
    <n v="20.8"/>
    <n v="820300"/>
    <n v="86"/>
    <n v="14"/>
    <n v="68"/>
    <n v="5.9"/>
    <n v="1.4"/>
    <n v="3.4"/>
    <n v="4.2"/>
    <n v="3.4"/>
    <n v="4.5"/>
    <n v="9"/>
    <n v="0.2"/>
    <n v="0.4"/>
    <n v="1.8"/>
    <n v="27.1"/>
    <n v="15.6"/>
    <n v="21.4"/>
    <n v="15.2"/>
    <n v="8"/>
    <n v="6.3"/>
    <n v="2"/>
    <n v="2.1"/>
    <n v="1.8"/>
    <n v="2.1"/>
    <n v="7.9"/>
    <n v="17.899999999999999"/>
    <n v="21.6"/>
    <n v="18.899999999999999"/>
    <n v="12.6"/>
    <n v="8.4"/>
    <n v="8.8000000000000007"/>
    <n v="705716"/>
    <n v="64.5"/>
    <n v="35.5"/>
    <n v="705716"/>
    <n v="5.0999999999999996"/>
    <n v="37.799999999999997"/>
    <n v="36.200000000000003"/>
    <n v="12.6"/>
    <n v="5.2"/>
    <n v="3"/>
    <n v="4.8"/>
    <n v="29.7"/>
    <n v="38.799999999999997"/>
    <n v="26.7"/>
    <n v="73.5"/>
    <n v="20.3"/>
    <n v="0.6"/>
    <n v="0.3"/>
    <n v="705716"/>
    <n v="0.3"/>
    <n v="0.8"/>
    <n v="2.6"/>
    <n v="705716"/>
    <n v="92.7"/>
    <n v="5.4"/>
    <n v="1.8"/>
    <n v="454924"/>
    <n v="7.1"/>
    <n v="4.9000000000000004"/>
    <n v="7.7"/>
    <n v="11.3"/>
    <n v="24.7"/>
    <n v="32"/>
    <n v="10.5"/>
    <n v="1.8"/>
    <n v="276300"/>
    <n v="72.400000000000006"/>
    <n v="27.6"/>
    <n v="329162"/>
    <n v="1"/>
    <n v="9.5"/>
    <n v="22.9"/>
    <n v="25.1"/>
    <n v="18.3"/>
    <n v="11"/>
    <n v="12.2"/>
    <n v="125762"/>
    <n v="14.1"/>
    <n v="20.100000000000001"/>
    <n v="27.4"/>
    <n v="18.2"/>
    <n v="10"/>
    <n v="10.3"/>
    <n v="326565"/>
    <n v="28.5"/>
    <n v="15.7"/>
    <n v="12.9"/>
    <n v="9.3000000000000007"/>
    <n v="33.6"/>
    <n v="123369"/>
    <n v="38.700000000000003"/>
    <n v="18.2"/>
    <n v="11.5"/>
    <n v="8.4"/>
    <n v="5.3"/>
    <n v="3.1"/>
    <n v="14.9"/>
    <n v="241230"/>
    <n v="5.0999999999999996"/>
    <n v="27.9"/>
    <n v="35.799999999999997"/>
    <n v="20.2"/>
    <n v="7.3"/>
    <n v="2.7"/>
    <n v="1"/>
    <n v="237276"/>
    <n v="6.8"/>
    <n v="10.4"/>
    <n v="11.7"/>
    <n v="11.5"/>
    <n v="9.9"/>
    <n v="49.7"/>
    <n v="0.96269436974889999"/>
    <n v="0.91773520290545996"/>
    <n v="0.52904238183827001"/>
    <n v="91.8"/>
    <n v="82.7"/>
    <n v="33.799999999999997"/>
    <n v="77759407"/>
    <n v="31.73"/>
    <n v="3"/>
    <s v="DEM"/>
    <m/>
    <m/>
    <s v="Large Central Metro"/>
    <s v="DEM_LCM"/>
    <x v="0"/>
    <x v="1"/>
    <x v="1"/>
    <s v="Yes"/>
    <s v="Yes"/>
    <s v="Yes"/>
    <s v="Yes"/>
    <s v="No"/>
    <n v="75"/>
  </r>
  <r>
    <s v="Sacramento"/>
    <s v="Mid Lat Central Valley"/>
    <s v="Mid"/>
    <s v="Central"/>
    <n v="1479300"/>
    <n v="1267"/>
    <n v="1167.56116811365"/>
    <n v="0.8"/>
    <n v="0"/>
    <n v="74.5"/>
    <n v="58.2"/>
    <n v="78.099999999999895"/>
    <x v="0"/>
    <n v="42"/>
    <n v="25.2"/>
    <n v="16.8"/>
    <n v="16.8"/>
    <s v="Yes"/>
    <s v="DY"/>
    <n v="965"/>
    <n v="1596.8652849740899"/>
    <n v="0"/>
    <n v="1"/>
    <n v="0"/>
    <n v="48.9"/>
    <n v="51.1"/>
    <n v="35.700000000000003"/>
    <n v="75.599999999999895"/>
    <n v="71.8"/>
    <n v="16"/>
    <n v="12.8"/>
    <n v="93.2"/>
    <n v="59.2"/>
    <n v="9.9"/>
    <n v="0.8"/>
    <n v="15.2"/>
    <n v="1"/>
    <n v="7.1"/>
    <n v="6.8"/>
    <n v="1.5"/>
    <n v="0.9"/>
    <n v="1.7"/>
    <n v="0.1"/>
    <n v="999779"/>
    <n v="48"/>
    <n v="52"/>
    <n v="6.7"/>
    <n v="6.5"/>
    <n v="19.399999999999999"/>
    <n v="9.9"/>
    <n v="86.8"/>
    <n v="29.3"/>
    <n v="63.9"/>
    <n v="82.4"/>
    <n v="17"/>
    <n v="4.9000000000000004"/>
    <n v="1.3"/>
    <n v="68.3"/>
    <n v="31.7"/>
    <n v="13.5"/>
    <n v="79.5"/>
    <n v="20.5"/>
    <n v="56.4"/>
    <n v="8.9"/>
    <n v="1159578"/>
    <n v="62.4"/>
    <n v="62.3"/>
    <n v="56"/>
    <n v="6.4"/>
    <n v="0.1"/>
    <n v="37.6"/>
    <n v="722901"/>
    <n v="10.199999999999999"/>
    <n v="632480"/>
    <n v="76.7"/>
    <n v="10.8"/>
    <n v="2.7"/>
    <n v="2"/>
    <n v="2.4"/>
    <n v="5.3"/>
    <n v="648876"/>
    <n v="38"/>
    <n v="19.5"/>
    <n v="25.4"/>
    <n v="7.9"/>
    <n v="9.1999999999999993"/>
    <n v="0.9"/>
    <n v="6.3"/>
    <n v="5.7"/>
    <n v="2.5"/>
    <n v="11.2"/>
    <n v="5.2"/>
    <n v="2"/>
    <n v="7.4"/>
    <n v="11.8"/>
    <n v="22.1"/>
    <n v="9.4"/>
    <n v="5.0999999999999996"/>
    <n v="10.6"/>
    <n v="71.400000000000006"/>
    <n v="21.4"/>
    <n v="7"/>
    <n v="0.2"/>
    <n v="527335"/>
    <n v="6.3"/>
    <n v="5.7"/>
    <n v="9.5"/>
    <n v="4.9000000000000004"/>
    <n v="57509"/>
    <n v="76827"/>
    <n v="77.8"/>
    <n v="76869"/>
    <n v="26.6"/>
    <n v="17476"/>
    <n v="20.100000000000001"/>
    <n v="32318"/>
    <n v="7.9"/>
    <n v="10471"/>
    <n v="5.5"/>
    <n v="4729"/>
    <n v="141863"/>
    <n v="54.2"/>
    <n v="12.3"/>
    <n v="22.8"/>
    <n v="7.4"/>
    <n v="3.3"/>
    <n v="12.3"/>
    <n v="89.599999999999895"/>
    <n v="63.6"/>
    <n v="36.9"/>
    <n v="10.4"/>
    <n v="87.5"/>
    <n v="77.5"/>
    <n v="12.6"/>
    <n v="12.5"/>
    <n v="69565"/>
    <n v="10.1"/>
    <n v="228374"/>
    <n v="59.4"/>
    <n v="19.7"/>
    <n v="562003"/>
    <n v="93.8"/>
    <n v="6.2"/>
    <n v="64.8"/>
    <n v="6.2"/>
    <n v="1.7"/>
    <n v="5.3"/>
    <n v="6.3"/>
    <n v="5"/>
    <n v="8.1999999999999993"/>
    <n v="2.4"/>
    <n v="0.1"/>
    <n v="0.2"/>
    <n v="1"/>
    <n v="15.9"/>
    <n v="13"/>
    <n v="16.8"/>
    <n v="19.2"/>
    <n v="12.1"/>
    <n v="12.7"/>
    <n v="4.3"/>
    <n v="4.8"/>
    <n v="1.7"/>
    <n v="2.8"/>
    <n v="10.1"/>
    <n v="17.399999999999999"/>
    <n v="21.5"/>
    <n v="19.2"/>
    <n v="13.1"/>
    <n v="7.6"/>
    <n v="6.5"/>
    <n v="527335"/>
    <n v="55.2"/>
    <n v="44.8"/>
    <n v="527335"/>
    <n v="5.9"/>
    <n v="39.6"/>
    <n v="30.4"/>
    <n v="11.8"/>
    <n v="5.9"/>
    <n v="6.4"/>
    <n v="7.5"/>
    <n v="34.9"/>
    <n v="37.4"/>
    <n v="20.2"/>
    <n v="61.4"/>
    <n v="35.4"/>
    <n v="0.5"/>
    <n v="0.2"/>
    <n v="527335"/>
    <n v="0.4"/>
    <n v="0.9"/>
    <n v="2.2000000000000002"/>
    <n v="527335"/>
    <n v="95.2"/>
    <n v="3.5"/>
    <n v="1.2"/>
    <n v="291117"/>
    <n v="4.7"/>
    <n v="3.8"/>
    <n v="8"/>
    <n v="13.6"/>
    <n v="27.4"/>
    <n v="30.4"/>
    <n v="10.8"/>
    <n v="1.2"/>
    <n v="271300"/>
    <n v="73.8"/>
    <n v="26.2"/>
    <n v="214788"/>
    <n v="0.9"/>
    <n v="9.1999999999999993"/>
    <n v="25.4"/>
    <n v="27.7"/>
    <n v="18"/>
    <n v="9.3000000000000007"/>
    <n v="9.6"/>
    <n v="76329"/>
    <n v="11.6"/>
    <n v="25.4"/>
    <n v="32.9"/>
    <n v="17.8"/>
    <n v="7.9"/>
    <n v="4.4000000000000004"/>
    <n v="213570"/>
    <n v="34.700000000000003"/>
    <n v="16.5"/>
    <n v="12.9"/>
    <n v="8.9"/>
    <n v="27"/>
    <n v="75348"/>
    <n v="50.1"/>
    <n v="18.7"/>
    <n v="8.6999999999999993"/>
    <n v="6.3"/>
    <n v="4.2"/>
    <n v="2.4"/>
    <n v="9.6999999999999993"/>
    <n v="229493"/>
    <n v="5.5"/>
    <n v="39.1"/>
    <n v="35.4"/>
    <n v="15.2"/>
    <n v="3.6"/>
    <n v="0.6"/>
    <n v="0.5"/>
    <n v="224778"/>
    <n v="9.4"/>
    <n v="11.4"/>
    <n v="12.2"/>
    <n v="11.8"/>
    <n v="8.6999999999999993"/>
    <n v="46.4"/>
    <n v="0.90378227363392005"/>
    <n v="0.91023445550290005"/>
    <n v="0.55424395596831999"/>
    <n v="80.099999999999895"/>
    <n v="81.3"/>
    <n v="35.799999999999997"/>
    <n v="85025995"/>
    <n v="55.18"/>
    <n v="3"/>
    <s v="DEM"/>
    <m/>
    <m/>
    <s v="Large Central Metro"/>
    <s v="DEM_LCM"/>
    <x v="0"/>
    <x v="1"/>
    <x v="1"/>
    <s v="Yes"/>
    <s v="Yes"/>
    <s v="Yes"/>
    <s v="Yes"/>
    <s v="Yes"/>
    <n v="87.5"/>
  </r>
  <r>
    <s v="San Benito"/>
    <s v="Mid Lat West Coast"/>
    <s v="Mid"/>
    <s v="West"/>
    <n v="58051"/>
    <n v="54"/>
    <n v="1075.0185185185101"/>
    <n v="25.7"/>
    <n v="0"/>
    <n v="79.900000000000006"/>
    <n v="66.3"/>
    <n v="83"/>
    <x v="0"/>
    <n v="44.6"/>
    <n v="25.4"/>
    <n v="19.2"/>
    <n v="19.2"/>
    <s v="Yes"/>
    <s v="DY"/>
    <n v="1389"/>
    <n v="44.3030957523398"/>
    <n v="0"/>
    <n v="1"/>
    <n v="0"/>
    <n v="50.1"/>
    <n v="49.9"/>
    <n v="35.1"/>
    <n v="72.900000000000006"/>
    <n v="68.2"/>
    <n v="14.4"/>
    <n v="11.2"/>
    <n v="95.2"/>
    <n v="83.8"/>
    <n v="0.8"/>
    <n v="0.8"/>
    <n v="2.6"/>
    <n v="0.2"/>
    <n v="7"/>
    <n v="4.8"/>
    <n v="0.4"/>
    <n v="1.1000000000000001"/>
    <n v="0.8"/>
    <n v="0"/>
    <n v="35763"/>
    <n v="49.3"/>
    <n v="50.7"/>
    <n v="13.8"/>
    <n v="7.9"/>
    <n v="13"/>
    <n v="5.9"/>
    <n v="78.3"/>
    <n v="19"/>
    <n v="67.2"/>
    <n v="88.7"/>
    <n v="11"/>
    <n v="4.0999999999999996"/>
    <n v="0.5"/>
    <n v="60.6"/>
    <n v="39.4"/>
    <n v="17.7"/>
    <n v="80.400000000000006"/>
    <n v="19.600000000000001"/>
    <n v="39.700000000000003"/>
    <n v="11.8"/>
    <n v="44233"/>
    <n v="67.599999999999895"/>
    <n v="67.5"/>
    <n v="60.2"/>
    <n v="7.3"/>
    <n v="0.1"/>
    <n v="32.4"/>
    <n v="29848"/>
    <n v="10.8"/>
    <n v="25603"/>
    <n v="80"/>
    <n v="13.5"/>
    <n v="0.5"/>
    <n v="1.5"/>
    <n v="1.3"/>
    <n v="3.1"/>
    <n v="26637"/>
    <n v="27.8"/>
    <n v="19.3"/>
    <n v="22.2"/>
    <n v="16.5"/>
    <n v="14.2"/>
    <n v="7.3"/>
    <n v="9.6"/>
    <n v="11.6"/>
    <n v="3.1"/>
    <n v="12.3"/>
    <n v="4.7"/>
    <n v="1.2"/>
    <n v="4"/>
    <n v="8.6"/>
    <n v="19.100000000000001"/>
    <n v="8.9"/>
    <n v="4.9000000000000004"/>
    <n v="4.5999999999999996"/>
    <n v="76.599999999999895"/>
    <n v="16"/>
    <n v="7.3"/>
    <n v="0.1"/>
    <n v="17390"/>
    <n v="2.8"/>
    <n v="3.7"/>
    <n v="8.1"/>
    <n v="6.7"/>
    <n v="73814"/>
    <n v="89710"/>
    <n v="84.5"/>
    <n v="86858"/>
    <n v="29"/>
    <n v="18615"/>
    <n v="18.100000000000001"/>
    <n v="28275"/>
    <n v="4.3"/>
    <n v="10681"/>
    <n v="3"/>
    <n v="4516"/>
    <n v="148945"/>
    <n v="58.3"/>
    <n v="12.5"/>
    <n v="19"/>
    <n v="7.2"/>
    <n v="3"/>
    <n v="10.8"/>
    <n v="88.599999999999895"/>
    <n v="63.9"/>
    <n v="33.4"/>
    <n v="11.4"/>
    <n v="85.7"/>
    <n v="74.7"/>
    <n v="12.4"/>
    <n v="14.3"/>
    <n v="2989"/>
    <n v="10.6"/>
    <n v="7576"/>
    <n v="63.8"/>
    <n v="17.100000000000001"/>
    <n v="18139"/>
    <n v="95.9"/>
    <n v="4.0999999999999996"/>
    <n v="77.400000000000006"/>
    <n v="5"/>
    <n v="1.2"/>
    <n v="5.9"/>
    <n v="2"/>
    <n v="1.2"/>
    <n v="2.4"/>
    <n v="4.9000000000000004"/>
    <n v="0"/>
    <n v="0.1"/>
    <n v="1"/>
    <n v="11.2"/>
    <n v="24.8"/>
    <n v="20.399999999999999"/>
    <n v="14.1"/>
    <n v="7"/>
    <n v="7.1"/>
    <n v="4.9000000000000004"/>
    <n v="9.4"/>
    <n v="1.5"/>
    <n v="1.3"/>
    <n v="6"/>
    <n v="12.5"/>
    <n v="23.4"/>
    <n v="21.7"/>
    <n v="12.9"/>
    <n v="11.1"/>
    <n v="9.5"/>
    <n v="17390"/>
    <n v="62.2"/>
    <n v="37.799999999999997"/>
    <n v="17390"/>
    <n v="3.1"/>
    <n v="34.5"/>
    <n v="32.5"/>
    <n v="16.5"/>
    <n v="8.5"/>
    <n v="5"/>
    <n v="2.6"/>
    <n v="20.7"/>
    <n v="37.5"/>
    <n v="39.1"/>
    <n v="64.2"/>
    <n v="19.8"/>
    <n v="6.6"/>
    <n v="0.4"/>
    <n v="17390"/>
    <n v="0.5"/>
    <n v="0.8"/>
    <n v="1.7"/>
    <n v="17390"/>
    <n v="91.8"/>
    <n v="5.7"/>
    <n v="2.5"/>
    <n v="10824"/>
    <n v="3.7"/>
    <n v="1.1000000000000001"/>
    <n v="2"/>
    <n v="3.4"/>
    <n v="14.8"/>
    <n v="42.2"/>
    <n v="30.5"/>
    <n v="2.4"/>
    <n v="423100"/>
    <n v="77.5"/>
    <n v="22.5"/>
    <n v="8385"/>
    <n v="0.7"/>
    <n v="3.3"/>
    <n v="11.4"/>
    <n v="20.2"/>
    <n v="25.6"/>
    <n v="16"/>
    <n v="22.8"/>
    <n v="2439"/>
    <n v="9.9"/>
    <n v="17.3"/>
    <n v="28.7"/>
    <n v="19.8"/>
    <n v="8.8000000000000007"/>
    <n v="15.4"/>
    <n v="8378"/>
    <n v="26.3"/>
    <n v="17.5"/>
    <n v="14.3"/>
    <n v="8.8000000000000007"/>
    <n v="33"/>
    <n v="2424"/>
    <n v="40.799999999999997"/>
    <n v="24.8"/>
    <n v="8.9"/>
    <n v="7.5"/>
    <n v="4.5"/>
    <n v="3.1"/>
    <n v="10.5"/>
    <n v="6231"/>
    <n v="7"/>
    <n v="23.9"/>
    <n v="28.5"/>
    <n v="27.2"/>
    <n v="9.5"/>
    <n v="3.2"/>
    <n v="0.6"/>
    <n v="6194"/>
    <n v="9.6999999999999993"/>
    <n v="11.9"/>
    <n v="14.5"/>
    <n v="11"/>
    <n v="9.8000000000000007"/>
    <n v="43.1"/>
    <n v="0.98293607137433003"/>
    <n v="0.93214896998178998"/>
    <n v="0.47021575543228999"/>
    <n v="96.099999999999895"/>
    <n v="85.5"/>
    <n v="29.5"/>
    <n v="2151892"/>
    <n v="34.97"/>
    <n v="2"/>
    <s v="DEM"/>
    <s v="REPCLUS"/>
    <m/>
    <s v="Large Fringe Metro"/>
    <s v="DEM_LFM"/>
    <x v="0"/>
    <x v="0"/>
    <x v="1"/>
    <s v="Yes"/>
    <s v="Yes"/>
    <s v="Yes"/>
    <s v="Yes"/>
    <s v="Yes"/>
    <n v="100"/>
  </r>
  <r>
    <s v="San Bernardino"/>
    <s v="Mid Lat West Coast"/>
    <s v="Mid"/>
    <s v="West"/>
    <n v="2106754"/>
    <n v="1789"/>
    <n v="1177.6154276131899"/>
    <n v="11.2"/>
    <n v="0.4"/>
    <n v="75.8"/>
    <n v="51.4"/>
    <n v="67.8"/>
    <x v="0"/>
    <n v="38.799999999999997"/>
    <n v="28.8"/>
    <n v="10"/>
    <n v="10"/>
    <s v="No"/>
    <s v="DN"/>
    <n v="20057"/>
    <n v="108.271576008376"/>
    <n v="731.72968749999905"/>
    <n v="3"/>
    <n v="3.6"/>
    <n v="49.7"/>
    <n v="50.3"/>
    <n v="32.700000000000003"/>
    <n v="72.599999999999895"/>
    <n v="67.900000000000006"/>
    <n v="13"/>
    <n v="10.4"/>
    <n v="95.4"/>
    <n v="62"/>
    <n v="8.6"/>
    <n v="0.8"/>
    <n v="6.8"/>
    <n v="0.3"/>
    <n v="16.899999999999999"/>
    <n v="4.5999999999999996"/>
    <n v="0.8"/>
    <n v="0.7"/>
    <n v="0.8"/>
    <n v="0.2"/>
    <n v="1311445"/>
    <n v="49.2"/>
    <n v="50.8"/>
    <n v="9.6999999999999993"/>
    <n v="11.5"/>
    <n v="12.5"/>
    <n v="6.8"/>
    <n v="78.8"/>
    <n v="19.3"/>
    <n v="70.900000000000006"/>
    <n v="84.8"/>
    <n v="14.7"/>
    <n v="5.3"/>
    <n v="1.3"/>
    <n v="58.5"/>
    <n v="41.5"/>
    <n v="15.7"/>
    <n v="78.7"/>
    <n v="21.3"/>
    <n v="47.9"/>
    <n v="11.1"/>
    <n v="1598512"/>
    <n v="60.2"/>
    <n v="59.5"/>
    <n v="53"/>
    <n v="6.5"/>
    <n v="0.7"/>
    <n v="39.799999999999997"/>
    <n v="951616"/>
    <n v="11"/>
    <n v="834181"/>
    <n v="78.5"/>
    <n v="12.5"/>
    <n v="1.6"/>
    <n v="1.7"/>
    <n v="1.3"/>
    <n v="4.5999999999999996"/>
    <n v="847144"/>
    <n v="28.7"/>
    <n v="18.8"/>
    <n v="25.5"/>
    <n v="10.199999999999999"/>
    <n v="16.8"/>
    <n v="0.7"/>
    <n v="7.2"/>
    <n v="9.5"/>
    <n v="3.5"/>
    <n v="13.2"/>
    <n v="8.5"/>
    <n v="1.3"/>
    <n v="4.8"/>
    <n v="9.3000000000000007"/>
    <n v="22.3"/>
    <n v="8.9"/>
    <n v="5.2"/>
    <n v="5.5"/>
    <n v="77"/>
    <n v="16.399999999999999"/>
    <n v="6.5"/>
    <n v="0.2"/>
    <n v="618922"/>
    <n v="6.6"/>
    <n v="5.5"/>
    <n v="10.4"/>
    <n v="3.6"/>
    <n v="54469"/>
    <n v="70728"/>
    <n v="80.2"/>
    <n v="71534"/>
    <n v="25.8"/>
    <n v="17132"/>
    <n v="15.8"/>
    <n v="26734"/>
    <n v="7.4"/>
    <n v="9907"/>
    <n v="5.6"/>
    <n v="4619"/>
    <n v="129926"/>
    <n v="55.1"/>
    <n v="13.2"/>
    <n v="20.6"/>
    <n v="7.6"/>
    <n v="3.6"/>
    <n v="15.9"/>
    <n v="85.9"/>
    <n v="54.6"/>
    <n v="38.200000000000003"/>
    <n v="14.1"/>
    <n v="83.099999999999895"/>
    <n v="71.400000000000006"/>
    <n v="13.9"/>
    <n v="16.899999999999999"/>
    <n v="99760"/>
    <n v="10.9"/>
    <n v="356189"/>
    <n v="57.2"/>
    <n v="22.3"/>
    <n v="708442"/>
    <n v="87.4"/>
    <n v="12.6"/>
    <n v="70.5"/>
    <n v="3.8"/>
    <n v="1.9"/>
    <n v="4.7"/>
    <n v="4.3"/>
    <n v="3.3"/>
    <n v="5.5"/>
    <n v="5.8"/>
    <n v="0.1"/>
    <n v="0.2"/>
    <n v="1.2"/>
    <n v="15.1"/>
    <n v="13.1"/>
    <n v="23.1"/>
    <n v="17.7"/>
    <n v="10.4"/>
    <n v="11.4"/>
    <n v="3.9"/>
    <n v="3.8"/>
    <n v="1.8"/>
    <n v="2.6"/>
    <n v="8.6999999999999993"/>
    <n v="18.2"/>
    <n v="22.1"/>
    <n v="20.100000000000001"/>
    <n v="13.2"/>
    <n v="7.2"/>
    <n v="6.2"/>
    <n v="618922"/>
    <n v="59.1"/>
    <n v="40.9"/>
    <n v="618922"/>
    <n v="5.0999999999999996"/>
    <n v="37.200000000000003"/>
    <n v="31.9"/>
    <n v="13.9"/>
    <n v="7.1"/>
    <n v="4.8"/>
    <n v="5.6"/>
    <n v="29.8"/>
    <n v="36.799999999999997"/>
    <n v="27.8"/>
    <n v="72.099999999999895"/>
    <n v="21.1"/>
    <n v="1.7"/>
    <n v="0.1"/>
    <n v="618922"/>
    <n v="0.4"/>
    <n v="0.9"/>
    <n v="2.4"/>
    <n v="618922"/>
    <n v="91.2"/>
    <n v="6.5"/>
    <n v="2.2999999999999998"/>
    <n v="365576"/>
    <n v="6.8"/>
    <n v="6.6"/>
    <n v="9.9"/>
    <n v="12.8"/>
    <n v="24"/>
    <n v="27.9"/>
    <n v="10.7"/>
    <n v="1.2"/>
    <n v="256000"/>
    <n v="74.2"/>
    <n v="25.8"/>
    <n v="271279"/>
    <n v="1"/>
    <n v="11.9"/>
    <n v="26.8"/>
    <n v="24.9"/>
    <n v="16.3"/>
    <n v="9.6999999999999993"/>
    <n v="9.4"/>
    <n v="94297"/>
    <n v="18.100000000000001"/>
    <n v="26.6"/>
    <n v="28.5"/>
    <n v="15.3"/>
    <n v="6.9"/>
    <n v="4.5999999999999996"/>
    <n v="269291"/>
    <n v="30.8"/>
    <n v="15.5"/>
    <n v="12.5"/>
    <n v="10.1"/>
    <n v="31.2"/>
    <n v="92507"/>
    <n v="44.3"/>
    <n v="18.3"/>
    <n v="11.2"/>
    <n v="6.9"/>
    <n v="4.4000000000000004"/>
    <n v="3"/>
    <n v="11.9"/>
    <n v="244230"/>
    <n v="5.2"/>
    <n v="32.1"/>
    <n v="38.4"/>
    <n v="16.7"/>
    <n v="5.4"/>
    <n v="1.7"/>
    <n v="0.5"/>
    <n v="238374"/>
    <n v="7.7"/>
    <n v="9.6999999999999993"/>
    <n v="11.9"/>
    <n v="10.8"/>
    <n v="9.3000000000000007"/>
    <n v="50.6"/>
    <n v="0.96520493430376997"/>
    <n v="0.90851844084505995"/>
    <n v="0.54026589615236997"/>
    <n v="92.3"/>
    <n v="81"/>
    <n v="34.700000000000003"/>
    <n v="84003184"/>
    <n v="38.68"/>
    <n v="3"/>
    <s v="DEM"/>
    <s v="REPCLUS"/>
    <m/>
    <s v="Large Fringe Metro"/>
    <s v="DEM_LRM"/>
    <x v="0"/>
    <x v="1"/>
    <x v="1"/>
    <s v="Yes"/>
    <s v="Yes"/>
    <s v="Yes"/>
    <s v="Yes"/>
    <s v="No"/>
    <n v="75"/>
  </r>
  <r>
    <s v="San Diego"/>
    <s v="South West Coast"/>
    <s v="South"/>
    <s v="West"/>
    <n v="3253356"/>
    <n v="2175"/>
    <n v="1495.7958620689601"/>
    <n v="1.9"/>
    <n v="0.2"/>
    <n v="81.5"/>
    <n v="61.5"/>
    <n v="75.5"/>
    <x v="2"/>
    <n v="35.700000000000003"/>
    <n v="27.1"/>
    <n v="8.6"/>
    <n v="8.6"/>
    <s v="No"/>
    <s v="ON"/>
    <n v="4207"/>
    <n v="794.71452341335805"/>
    <n v="471.37812500000001"/>
    <n v="3"/>
    <n v="11.2"/>
    <n v="50.3"/>
    <n v="49.7"/>
    <n v="35.299999999999997"/>
    <n v="77.599999999999895"/>
    <n v="73.099999999999895"/>
    <n v="15.8"/>
    <n v="12.7"/>
    <n v="95.099999999999895"/>
    <n v="71"/>
    <n v="5"/>
    <n v="0.7"/>
    <n v="11.6"/>
    <n v="0.5"/>
    <n v="6.4"/>
    <n v="4.9000000000000004"/>
    <n v="0.7"/>
    <n v="0.6"/>
    <n v="1.7"/>
    <n v="0.1"/>
    <n v="2174368"/>
    <n v="50.5"/>
    <n v="49.5"/>
    <n v="7"/>
    <n v="6.6"/>
    <n v="22.5"/>
    <n v="14"/>
    <n v="86.4"/>
    <n v="36.5"/>
    <n v="56.5"/>
    <n v="84.5"/>
    <n v="14.4"/>
    <n v="3.7"/>
    <n v="2.2000000000000002"/>
    <n v="62.5"/>
    <n v="37.5"/>
    <n v="15"/>
    <n v="76.5"/>
    <n v="23.5"/>
    <n v="50.2"/>
    <n v="11.7"/>
    <n v="2607875"/>
    <n v="65.099999999999895"/>
    <n v="62.2"/>
    <n v="57.4"/>
    <n v="4.9000000000000004"/>
    <n v="2.9"/>
    <n v="34.9"/>
    <n v="1622766"/>
    <n v="7.8"/>
    <n v="1536747"/>
    <n v="75.900000000000006"/>
    <n v="9.1"/>
    <n v="3"/>
    <n v="2.9"/>
    <n v="2.1"/>
    <n v="7"/>
    <n v="1495776"/>
    <n v="41"/>
    <n v="19.600000000000001"/>
    <n v="23.3"/>
    <n v="7.7"/>
    <n v="8.5"/>
    <n v="0.9"/>
    <n v="5.6"/>
    <n v="9.4"/>
    <n v="2.5"/>
    <n v="10.9"/>
    <n v="3.8"/>
    <n v="2.2999999999999998"/>
    <n v="6.3"/>
    <n v="14.9"/>
    <n v="21.1"/>
    <n v="11.7"/>
    <n v="5.4"/>
    <n v="5.2"/>
    <n v="77.599999999999895"/>
    <n v="14.4"/>
    <n v="7.8"/>
    <n v="0.2"/>
    <n v="1103128"/>
    <n v="5.5"/>
    <n v="4"/>
    <n v="8.1"/>
    <n v="8.1"/>
    <n v="66529"/>
    <n v="90685"/>
    <n v="80.7"/>
    <n v="89890"/>
    <n v="25.2"/>
    <n v="17818"/>
    <n v="17.7"/>
    <n v="31146"/>
    <n v="5"/>
    <n v="9660"/>
    <n v="2.7"/>
    <n v="4661"/>
    <n v="153175"/>
    <n v="58.7"/>
    <n v="11.6"/>
    <n v="20.3"/>
    <n v="6.3"/>
    <n v="3"/>
    <n v="7"/>
    <n v="87.8"/>
    <n v="67"/>
    <n v="30.2"/>
    <n v="12.2"/>
    <n v="85.4"/>
    <n v="78.400000000000006"/>
    <n v="9.6"/>
    <n v="14.6"/>
    <n v="119471"/>
    <n v="7.8"/>
    <n v="481964"/>
    <n v="59.1"/>
    <n v="18.5"/>
    <n v="1187644"/>
    <n v="92.9"/>
    <n v="7.1"/>
    <n v="51.3"/>
    <n v="9.1999999999999993"/>
    <n v="2"/>
    <n v="5"/>
    <n v="8"/>
    <n v="6.7"/>
    <n v="14"/>
    <n v="3.6"/>
    <n v="0.1"/>
    <n v="0.3"/>
    <n v="1.3"/>
    <n v="12.1"/>
    <n v="12.4"/>
    <n v="19.600000000000001"/>
    <n v="23.1"/>
    <n v="12.2"/>
    <n v="10.9"/>
    <n v="3.6"/>
    <n v="4.4000000000000004"/>
    <n v="2.6"/>
    <n v="3.9"/>
    <n v="13"/>
    <n v="20.6"/>
    <n v="18.8"/>
    <n v="15.1"/>
    <n v="10.6"/>
    <n v="7.1"/>
    <n v="8.1999999999999993"/>
    <n v="1103128"/>
    <n v="52.7"/>
    <n v="47.3"/>
    <n v="1103128"/>
    <n v="5.9"/>
    <n v="38.5"/>
    <n v="30.4"/>
    <n v="13.1"/>
    <n v="6.2"/>
    <n v="5.9"/>
    <n v="5.8"/>
    <n v="31.6"/>
    <n v="39.9"/>
    <n v="22.7"/>
    <n v="57.5"/>
    <n v="33.1"/>
    <n v="1"/>
    <n v="0.5"/>
    <n v="1103128"/>
    <n v="0.3"/>
    <n v="0.8"/>
    <n v="2.8"/>
    <n v="1103128"/>
    <n v="93.599999999999895"/>
    <n v="4.3"/>
    <n v="2.1"/>
    <n v="581635"/>
    <n v="3.8"/>
    <n v="2.2000000000000002"/>
    <n v="2"/>
    <n v="2.9"/>
    <n v="10.7"/>
    <n v="36.5"/>
    <n v="33.799999999999997"/>
    <n v="8.1"/>
    <n v="454600"/>
    <n v="73.400000000000006"/>
    <n v="26.6"/>
    <n v="427036"/>
    <n v="0.7"/>
    <n v="4.5999999999999996"/>
    <n v="12.4"/>
    <n v="19"/>
    <n v="19.600000000000001"/>
    <n v="15.9"/>
    <n v="27.8"/>
    <n v="154599"/>
    <n v="13"/>
    <n v="18.899999999999999"/>
    <n v="25.7"/>
    <n v="18.5"/>
    <n v="10.6"/>
    <n v="13.4"/>
    <n v="420723"/>
    <n v="28.2"/>
    <n v="16.2"/>
    <n v="13.1"/>
    <n v="9.6999999999999993"/>
    <n v="32.799999999999997"/>
    <n v="152315"/>
    <n v="46.5"/>
    <n v="17.2"/>
    <n v="9.9"/>
    <n v="6.5"/>
    <n v="4.2"/>
    <n v="3.2"/>
    <n v="12.5"/>
    <n v="507617"/>
    <n v="4.0999999999999996"/>
    <n v="17.7"/>
    <n v="35.200000000000003"/>
    <n v="22.8"/>
    <n v="12.5"/>
    <n v="4.7"/>
    <n v="3.1"/>
    <n v="494272"/>
    <n v="8.1"/>
    <n v="10.5"/>
    <n v="12.2"/>
    <n v="12.3"/>
    <n v="10"/>
    <n v="47"/>
    <n v="0.88845172136158002"/>
    <n v="0.90417160988444001"/>
    <n v="0.50832442735886996"/>
    <n v="77.3"/>
    <n v="80.2"/>
    <n v="32.200000000000003"/>
    <n v="213594695"/>
    <n v="63.89"/>
    <n v="3"/>
    <m/>
    <m/>
    <m/>
    <s v="Large Central Metro"/>
    <s v="OTH_LCM"/>
    <x v="0"/>
    <x v="0"/>
    <x v="1"/>
    <s v="Yes"/>
    <s v="Yes"/>
    <s v="Yes"/>
    <s v="Yes"/>
    <s v="Yes"/>
    <n v="100"/>
  </r>
  <r>
    <s v="San Francisco"/>
    <s v="Mid Lat West Coast"/>
    <s v="Mid"/>
    <s v="West"/>
    <n v="850282"/>
    <n v="597"/>
    <n v="1424.2579564489099"/>
    <n v="0.1"/>
    <n v="0"/>
    <n v="80.900000000000006"/>
    <n v="64.099999999999895"/>
    <n v="79.2"/>
    <x v="0"/>
    <n v="56.8"/>
    <n v="6.4"/>
    <n v="50.4"/>
    <n v="50.4"/>
    <s v="Yes"/>
    <s v="DY"/>
    <n v="47"/>
    <n v="18793.723404255299"/>
    <n v="0"/>
    <n v="1"/>
    <n v="0"/>
    <n v="51"/>
    <n v="49"/>
    <n v="38.4"/>
    <n v="86.5"/>
    <n v="84"/>
    <n v="17.899999999999999"/>
    <n v="14.4"/>
    <n v="95.099999999999895"/>
    <n v="48.1"/>
    <n v="5.4"/>
    <n v="0.3"/>
    <n v="33.9"/>
    <n v="0.4"/>
    <n v="7"/>
    <n v="4.9000000000000004"/>
    <n v="0.6"/>
    <n v="0.4"/>
    <n v="2.2000000000000002"/>
    <n v="0.1"/>
    <n v="627262"/>
    <n v="50.8"/>
    <n v="49.2"/>
    <n v="7.8"/>
    <n v="4.7"/>
    <n v="32.9"/>
    <n v="21.9"/>
    <n v="87.4"/>
    <n v="54.8"/>
    <n v="37.299999999999997"/>
    <n v="85.4"/>
    <n v="13"/>
    <n v="6.3"/>
    <n v="2.4"/>
    <n v="56"/>
    <n v="44"/>
    <n v="21.2"/>
    <n v="65.099999999999895"/>
    <n v="34.9"/>
    <n v="61.6"/>
    <n v="13.4"/>
    <n v="746834"/>
    <n v="69.8"/>
    <n v="69.7"/>
    <n v="65.400000000000006"/>
    <n v="4.3"/>
    <n v="0"/>
    <n v="30.2"/>
    <n v="520794"/>
    <n v="6.2"/>
    <n v="479139"/>
    <n v="35"/>
    <n v="7.2"/>
    <n v="33.6"/>
    <n v="10.6"/>
    <n v="6.9"/>
    <n v="6.6"/>
    <n v="488560"/>
    <n v="54.6"/>
    <n v="16.600000000000001"/>
    <n v="20"/>
    <n v="3.6"/>
    <n v="5.3"/>
    <n v="0.2"/>
    <n v="3.3"/>
    <n v="5.4"/>
    <n v="1.9"/>
    <n v="9.6"/>
    <n v="3.8"/>
    <n v="5.7"/>
    <n v="8.8000000000000007"/>
    <n v="22.8"/>
    <n v="18.399999999999999"/>
    <n v="12"/>
    <n v="4.8"/>
    <n v="3.4"/>
    <n v="80.2"/>
    <n v="11.2"/>
    <n v="8.4"/>
    <n v="0.1"/>
    <n v="356797"/>
    <n v="6.3"/>
    <n v="5.8"/>
    <n v="7"/>
    <n v="18.399999999999999"/>
    <n v="87701"/>
    <n v="127625"/>
    <n v="80.5"/>
    <n v="134433"/>
    <n v="23.1"/>
    <n v="16301"/>
    <n v="11.7"/>
    <n v="29403"/>
    <n v="7.2"/>
    <n v="9525"/>
    <n v="2.5"/>
    <n v="9525"/>
    <n v="199187"/>
    <n v="67.5"/>
    <n v="8.1999999999999993"/>
    <n v="14.8"/>
    <n v="4.8"/>
    <n v="4.8"/>
    <n v="5.2"/>
    <n v="93.099999999999895"/>
    <n v="73.3"/>
    <n v="28.3"/>
    <n v="6.9"/>
    <n v="92.9"/>
    <n v="85.8"/>
    <n v="8.8000000000000007"/>
    <n v="7.1"/>
    <n v="31044"/>
    <n v="6.2"/>
    <n v="113112"/>
    <n v="66.7"/>
    <n v="15.1"/>
    <n v="386755"/>
    <n v="92.3"/>
    <n v="7.7"/>
    <n v="19.600000000000001"/>
    <n v="12"/>
    <n v="9.6999999999999993"/>
    <n v="11.5"/>
    <n v="10.4"/>
    <n v="9.9"/>
    <n v="26.6"/>
    <n v="0.2"/>
    <n v="0.1"/>
    <n v="0.2"/>
    <n v="1"/>
    <n v="6.8"/>
    <n v="4.5"/>
    <n v="5.2"/>
    <n v="7.4"/>
    <n v="8.1"/>
    <n v="8.6999999999999993"/>
    <n v="9.8000000000000007"/>
    <n v="48.3"/>
    <n v="11.3"/>
    <n v="9.5"/>
    <n v="18.5"/>
    <n v="19.2"/>
    <n v="16.100000000000001"/>
    <n v="11.6"/>
    <n v="6.2"/>
    <n v="3.5"/>
    <n v="4"/>
    <n v="356797"/>
    <n v="36.799999999999997"/>
    <n v="63.2"/>
    <n v="356797"/>
    <n v="4.4000000000000004"/>
    <n v="35.6"/>
    <n v="30"/>
    <n v="14.3"/>
    <n v="7.4"/>
    <n v="8.4"/>
    <n v="30.4"/>
    <n v="41.1"/>
    <n v="21.2"/>
    <n v="7.3"/>
    <n v="62.3"/>
    <n v="30"/>
    <n v="0.1"/>
    <n v="0.2"/>
    <n v="356797"/>
    <n v="2.4"/>
    <n v="4.0999999999999996"/>
    <n v="3"/>
    <n v="356797"/>
    <n v="93.8"/>
    <n v="2.8"/>
    <n v="3.4"/>
    <n v="131331"/>
    <n v="1.4"/>
    <n v="0.8"/>
    <n v="0.5"/>
    <n v="0.6"/>
    <n v="1.6"/>
    <n v="8.3000000000000007"/>
    <n v="50.9"/>
    <n v="35.9"/>
    <n v="858800"/>
    <n v="68.5"/>
    <n v="31.5"/>
    <n v="89941"/>
    <n v="0.6"/>
    <n v="2.2000000000000002"/>
    <n v="5.0999999999999996"/>
    <n v="10.1"/>
    <n v="12.9"/>
    <n v="13.7"/>
    <n v="55.4"/>
    <n v="41390"/>
    <n v="9.3000000000000007"/>
    <n v="18.600000000000001"/>
    <n v="23.9"/>
    <n v="15.6"/>
    <n v="9.9"/>
    <n v="22.7"/>
    <n v="89621"/>
    <n v="32.4"/>
    <n v="14.1"/>
    <n v="12.2"/>
    <n v="8.8000000000000007"/>
    <n v="32.5"/>
    <n v="40803"/>
    <n v="50.9"/>
    <n v="16.8"/>
    <n v="9.4"/>
    <n v="5.3"/>
    <n v="3.7"/>
    <n v="2.8"/>
    <n v="11"/>
    <n v="219959"/>
    <n v="10.4"/>
    <n v="15.1"/>
    <n v="19.5"/>
    <n v="19"/>
    <n v="13.7"/>
    <n v="9.9"/>
    <n v="12.5"/>
    <n v="215410"/>
    <n v="19"/>
    <n v="13.9"/>
    <n v="12.7"/>
    <n v="11.9"/>
    <n v="8"/>
    <n v="34.6"/>
    <n v="0.76083888773428998"/>
    <n v="0.87546246724857002"/>
    <n v="0.51983433949625002"/>
    <n v="57.7"/>
    <n v="75.099999999999895"/>
    <n v="33.1"/>
    <n v="145729218"/>
    <n v="164.979999999999"/>
    <n v="3"/>
    <s v="DEM"/>
    <m/>
    <m/>
    <s v="Large Central Metro"/>
    <s v="DEM_LCM"/>
    <x v="0"/>
    <x v="0"/>
    <x v="1"/>
    <s v="No"/>
    <s v="Yes"/>
    <s v="Yes"/>
    <s v="No"/>
    <s v="Yes"/>
    <n v="75"/>
  </r>
  <r>
    <s v="San Joaquin"/>
    <s v="Mid Lat Central Valley"/>
    <s v="Mid"/>
    <s v="Central"/>
    <n v="714860"/>
    <n v="500"/>
    <n v="1429.72"/>
    <n v="2.8"/>
    <n v="0"/>
    <n v="69"/>
    <n v="52.1"/>
    <n v="75.5"/>
    <x v="0"/>
    <n v="41"/>
    <n v="28.4"/>
    <n v="12.6"/>
    <n v="12.6"/>
    <s v="No"/>
    <s v="DN"/>
    <n v="1391"/>
    <n v="541.09273903666406"/>
    <n v="0"/>
    <n v="1"/>
    <n v="0"/>
    <n v="49.8"/>
    <n v="50.2"/>
    <n v="33.700000000000003"/>
    <n v="72.099999999999895"/>
    <n v="67.7"/>
    <n v="14.5"/>
    <n v="11.7"/>
    <n v="91.099999999999895"/>
    <n v="56.4"/>
    <n v="7"/>
    <n v="0.6"/>
    <n v="14.9"/>
    <n v="0.6"/>
    <n v="11.6"/>
    <n v="8.9"/>
    <n v="0.9"/>
    <n v="3.4"/>
    <n v="1.4"/>
    <n v="0.2"/>
    <n v="433293"/>
    <n v="48.8"/>
    <n v="51.2"/>
    <n v="11.7"/>
    <n v="10.3"/>
    <n v="12.4"/>
    <n v="5.7"/>
    <n v="78"/>
    <n v="18.2"/>
    <n v="70.099999999999895"/>
    <n v="84"/>
    <n v="15.6"/>
    <n v="4.9000000000000004"/>
    <n v="0.9"/>
    <n v="59"/>
    <n v="41"/>
    <n v="17.600000000000001"/>
    <n v="76.7"/>
    <n v="23.3"/>
    <n v="46.4"/>
    <n v="12.5"/>
    <n v="538201"/>
    <n v="60.7"/>
    <n v="60.7"/>
    <n v="53.4"/>
    <n v="7.2"/>
    <n v="0.1"/>
    <n v="39.299999999999997"/>
    <n v="326604"/>
    <n v="11.9"/>
    <n v="277798"/>
    <n v="76.900000000000006"/>
    <n v="14.4"/>
    <n v="1.4"/>
    <n v="1.9"/>
    <n v="1.5"/>
    <n v="3.9"/>
    <n v="287650"/>
    <n v="27.4"/>
    <n v="18.8"/>
    <n v="24.1"/>
    <n v="13.4"/>
    <n v="16.3"/>
    <n v="4.9000000000000004"/>
    <n v="7.6"/>
    <n v="9.6"/>
    <n v="3.7"/>
    <n v="12.5"/>
    <n v="7.2"/>
    <n v="1.6"/>
    <n v="4.7"/>
    <n v="9.5"/>
    <n v="21"/>
    <n v="8.1999999999999993"/>
    <n v="4.7"/>
    <n v="4.7"/>
    <n v="78.8"/>
    <n v="14.5"/>
    <n v="6.5"/>
    <n v="0.2"/>
    <n v="221707"/>
    <n v="6.1"/>
    <n v="5.8"/>
    <n v="11"/>
    <n v="4.2"/>
    <n v="55045"/>
    <n v="73103"/>
    <n v="79"/>
    <n v="73401"/>
    <n v="28"/>
    <n v="17105"/>
    <n v="17.399999999999999"/>
    <n v="27458"/>
    <n v="8.6"/>
    <n v="10183"/>
    <n v="5.5"/>
    <n v="4743"/>
    <n v="132890"/>
    <n v="55.2"/>
    <n v="12.9"/>
    <n v="20.7"/>
    <n v="7.7"/>
    <n v="3.6"/>
    <n v="14.4"/>
    <n v="88.3"/>
    <n v="57.9"/>
    <n v="39.700000000000003"/>
    <n v="11.7"/>
    <n v="85.2"/>
    <n v="72.7"/>
    <n v="14.8"/>
    <n v="14.8"/>
    <n v="36387"/>
    <n v="11.7"/>
    <n v="115418"/>
    <n v="57.7"/>
    <n v="21.4"/>
    <n v="237752"/>
    <n v="93.3"/>
    <n v="6.7"/>
    <n v="73"/>
    <n v="5.2"/>
    <n v="2.1"/>
    <n v="4.0999999999999996"/>
    <n v="4"/>
    <n v="3"/>
    <n v="5.0999999999999996"/>
    <n v="3.4"/>
    <n v="0.1"/>
    <n v="0.3"/>
    <n v="1.4"/>
    <n v="19.399999999999999"/>
    <n v="13.5"/>
    <n v="15.5"/>
    <n v="16"/>
    <n v="9.6999999999999993"/>
    <n v="10.6"/>
    <n v="6.5"/>
    <n v="7.2"/>
    <n v="1.8"/>
    <n v="1.9"/>
    <n v="7.6"/>
    <n v="17.100000000000001"/>
    <n v="23.4"/>
    <n v="19.8"/>
    <n v="13.5"/>
    <n v="7.8"/>
    <n v="7.1"/>
    <n v="221707"/>
    <n v="55.7"/>
    <n v="44.3"/>
    <n v="221707"/>
    <n v="5.0999999999999996"/>
    <n v="38.799999999999997"/>
    <n v="32.5"/>
    <n v="11.3"/>
    <n v="5.7"/>
    <n v="6.6"/>
    <n v="6.9"/>
    <n v="28.6"/>
    <n v="37.4"/>
    <n v="27.1"/>
    <n v="65.5"/>
    <n v="28.4"/>
    <n v="1.2"/>
    <n v="0.5"/>
    <n v="221707"/>
    <n v="0.3"/>
    <n v="1.1000000000000001"/>
    <n v="2"/>
    <n v="221707"/>
    <n v="92.8"/>
    <n v="5.4"/>
    <n v="1.7"/>
    <n v="123450"/>
    <n v="5.7"/>
    <n v="6.4"/>
    <n v="10.6"/>
    <n v="15.3"/>
    <n v="25.2"/>
    <n v="26.5"/>
    <n v="8.9"/>
    <n v="1.4"/>
    <n v="246900"/>
    <n v="72.7"/>
    <n v="27.3"/>
    <n v="89737"/>
    <n v="1.2"/>
    <n v="10.7"/>
    <n v="25.2"/>
    <n v="26.3"/>
    <n v="16.5"/>
    <n v="9.9"/>
    <n v="10.1"/>
    <n v="33713"/>
    <n v="15.4"/>
    <n v="26.9"/>
    <n v="30"/>
    <n v="15.9"/>
    <n v="5.9"/>
    <n v="5.9"/>
    <n v="89196"/>
    <n v="33"/>
    <n v="16.600000000000001"/>
    <n v="13.4"/>
    <n v="9.4"/>
    <n v="27.7"/>
    <n v="33349"/>
    <n v="44.2"/>
    <n v="20.3"/>
    <n v="12.2"/>
    <n v="6.6"/>
    <n v="4.2"/>
    <n v="2.7"/>
    <n v="9.9"/>
    <n v="93620"/>
    <n v="6"/>
    <n v="39.6"/>
    <n v="32.9"/>
    <n v="15.2"/>
    <n v="4.8"/>
    <n v="1.1000000000000001"/>
    <n v="0.5"/>
    <n v="92179"/>
    <n v="8.4"/>
    <n v="10.7"/>
    <n v="12.6"/>
    <n v="11.4"/>
    <n v="9"/>
    <n v="47.9"/>
    <n v="0.97977014194895995"/>
    <n v="0.93405109235259998"/>
    <n v="0.54616513023313995"/>
    <n v="95.4"/>
    <n v="85.9"/>
    <n v="35.200000000000003"/>
    <n v="28201374"/>
    <n v="37.47"/>
    <n v="3"/>
    <s v="DEM"/>
    <m/>
    <m/>
    <s v="Medium Metro"/>
    <s v="DEM_MM"/>
    <x v="0"/>
    <x v="1"/>
    <x v="1"/>
    <s v="Yes"/>
    <s v="Yes"/>
    <s v="Yes"/>
    <s v="Yes"/>
    <s v="No"/>
    <n v="75"/>
  </r>
  <r>
    <s v="San Luis Obispo"/>
    <s v="South West Coast"/>
    <s v="South"/>
    <s v="West"/>
    <n v="278680"/>
    <n v="160"/>
    <n v="1741.75"/>
    <n v="20.6"/>
    <n v="1.9"/>
    <n v="83"/>
    <n v="67.2"/>
    <n v="81"/>
    <x v="1"/>
    <n v="34.299999999999997"/>
    <n v="34.4"/>
    <n v="-0.1"/>
    <n v="0.1"/>
    <s v="No"/>
    <s v="RN"/>
    <n v="3299"/>
    <n v="86.089724158836006"/>
    <n v="299.3046875"/>
    <n v="2"/>
    <n v="9.1"/>
    <n v="50.8"/>
    <n v="49.2"/>
    <n v="39"/>
    <n v="81.8"/>
    <n v="74.099999999999895"/>
    <n v="21.6"/>
    <n v="17.600000000000001"/>
    <n v="96.7"/>
    <n v="85.5"/>
    <n v="2"/>
    <n v="0.7"/>
    <n v="3.7"/>
    <n v="0.1"/>
    <n v="4.7"/>
    <n v="3.3"/>
    <n v="0.4"/>
    <n v="0.9"/>
    <n v="1"/>
    <n v="0"/>
    <n v="213215"/>
    <n v="50.6"/>
    <n v="49.4"/>
    <n v="4.4000000000000004"/>
    <n v="5.5"/>
    <n v="21.7"/>
    <n v="12.4"/>
    <n v="90.099999999999895"/>
    <n v="34.1"/>
    <n v="61.6"/>
    <n v="80.5"/>
    <n v="18.899999999999999"/>
    <n v="7.5"/>
    <n v="1.6"/>
    <n v="81.400000000000006"/>
    <n v="18.600000000000001"/>
    <n v="7.1"/>
    <n v="89.599999999999895"/>
    <n v="10.4"/>
    <n v="44.6"/>
    <n v="5.8"/>
    <n v="233619"/>
    <n v="58.9"/>
    <n v="58.1"/>
    <n v="54.9"/>
    <n v="3.2"/>
    <n v="0.8"/>
    <n v="41.1"/>
    <n v="135838"/>
    <n v="5.5"/>
    <n v="127442"/>
    <n v="74"/>
    <n v="10.4"/>
    <n v="1.6"/>
    <n v="4.2"/>
    <n v="3.1"/>
    <n v="6.7"/>
    <n v="128359"/>
    <n v="38.299999999999997"/>
    <n v="20.3"/>
    <n v="23.1"/>
    <n v="10"/>
    <n v="8.3000000000000007"/>
    <n v="3.4"/>
    <n v="7.4"/>
    <n v="7.2"/>
    <n v="2.2999999999999998"/>
    <n v="11.8"/>
    <n v="5"/>
    <n v="1.5"/>
    <n v="4.7"/>
    <n v="10.6"/>
    <n v="23.7"/>
    <n v="12.2"/>
    <n v="4.7"/>
    <n v="5.5"/>
    <n v="69.099999999999895"/>
    <n v="19.5"/>
    <n v="11.2"/>
    <n v="0.3"/>
    <n v="104404"/>
    <n v="6.2"/>
    <n v="4.5999999999999996"/>
    <n v="8.1999999999999993"/>
    <n v="6.3"/>
    <n v="64014"/>
    <n v="83747"/>
    <n v="75.3"/>
    <n v="80213"/>
    <n v="33.5"/>
    <n v="18467"/>
    <n v="22.1"/>
    <n v="34379"/>
    <n v="4.0999999999999996"/>
    <n v="9888"/>
    <n v="1.8"/>
    <n v="5763"/>
    <n v="148710"/>
    <n v="53.9"/>
    <n v="12.4"/>
    <n v="23.1"/>
    <n v="6.6"/>
    <n v="3.9"/>
    <n v="5.7"/>
    <n v="89.9"/>
    <n v="73.2"/>
    <n v="31"/>
    <n v="10.1"/>
    <n v="86.3"/>
    <n v="80.2"/>
    <n v="8.1999999999999993"/>
    <n v="13.7"/>
    <n v="6809"/>
    <n v="5.4"/>
    <n v="47053"/>
    <n v="54"/>
    <n v="20.100000000000001"/>
    <n v="119399"/>
    <n v="87.4"/>
    <n v="12.6"/>
    <n v="66.599999999999895"/>
    <n v="5.5"/>
    <n v="3.4"/>
    <n v="5.4"/>
    <n v="4.0999999999999996"/>
    <n v="2.4"/>
    <n v="3.6"/>
    <n v="8.9"/>
    <n v="0.2"/>
    <n v="0.3"/>
    <n v="1.1000000000000001"/>
    <n v="16"/>
    <n v="13.6"/>
    <n v="21.1"/>
    <n v="21.4"/>
    <n v="10"/>
    <n v="7.8"/>
    <n v="3.3"/>
    <n v="5.2"/>
    <n v="2.7"/>
    <n v="3.1"/>
    <n v="8.5"/>
    <n v="20.399999999999999"/>
    <n v="22.7"/>
    <n v="19.100000000000001"/>
    <n v="11.3"/>
    <n v="6.3"/>
    <n v="5.9"/>
    <n v="104404"/>
    <n v="59"/>
    <n v="41"/>
    <n v="104404"/>
    <n v="5.6"/>
    <n v="35.4"/>
    <n v="30.7"/>
    <n v="16.2"/>
    <n v="7.4"/>
    <n v="4.5999999999999996"/>
    <n v="4.8"/>
    <n v="28.6"/>
    <n v="40.299999999999997"/>
    <n v="26.3"/>
    <n v="68.3"/>
    <n v="17.2"/>
    <n v="3.3"/>
    <n v="0.5"/>
    <n v="104404"/>
    <n v="0.2"/>
    <n v="1"/>
    <n v="2"/>
    <n v="104404"/>
    <n v="96.4"/>
    <n v="2.5"/>
    <n v="1.1000000000000001"/>
    <n v="61624"/>
    <n v="3.4"/>
    <n v="2.6"/>
    <n v="1.9"/>
    <n v="2.2000000000000002"/>
    <n v="10.5"/>
    <n v="34.200000000000003"/>
    <n v="37.6"/>
    <n v="7.5"/>
    <n v="471800"/>
    <n v="67.599999999999895"/>
    <n v="32.4"/>
    <n v="41649"/>
    <n v="1"/>
    <n v="7.7"/>
    <n v="15"/>
    <n v="21.8"/>
    <n v="19.8"/>
    <n v="14.5"/>
    <n v="20.2"/>
    <n v="19975"/>
    <n v="11.5"/>
    <n v="21.9"/>
    <n v="27.1"/>
    <n v="21.2"/>
    <n v="9"/>
    <n v="9.3000000000000007"/>
    <n v="41433"/>
    <n v="30.4"/>
    <n v="13.8"/>
    <n v="12.6"/>
    <n v="9.8000000000000007"/>
    <n v="33.5"/>
    <n v="19794"/>
    <n v="46.6"/>
    <n v="17.5"/>
    <n v="10.3"/>
    <n v="6.7"/>
    <n v="4.3"/>
    <n v="3.5"/>
    <n v="11.1"/>
    <n v="41003"/>
    <n v="5"/>
    <n v="24.8"/>
    <n v="36.700000000000003"/>
    <n v="20.5"/>
    <n v="8.6999999999999993"/>
    <n v="2.2000000000000002"/>
    <n v="2.1"/>
    <n v="40206"/>
    <n v="9.4"/>
    <n v="11.4"/>
    <n v="11.6"/>
    <n v="12.5"/>
    <n v="8.8000000000000007"/>
    <n v="46.3"/>
    <n v="0.91124843827366997"/>
    <n v="0.90887717227859"/>
    <n v="0.50727695004850004"/>
    <n v="81.5"/>
    <n v="81.099999999999895"/>
    <n v="32.200000000000003"/>
    <n v="16395934"/>
    <n v="57.73"/>
    <n v="4"/>
    <s v="REP"/>
    <s v="DEMCLUS"/>
    <m/>
    <s v="Medium Metro"/>
    <s v="REP_MM"/>
    <x v="0"/>
    <x v="1"/>
    <x v="1"/>
    <s v="Yes"/>
    <s v="Yes"/>
    <s v="Yes"/>
    <s v="Yes"/>
    <s v="Yes"/>
    <n v="87.5"/>
  </r>
  <r>
    <s v="San Mateo"/>
    <s v="Mid Lat West Coast"/>
    <s v="Mid"/>
    <s v="West"/>
    <n v="754748"/>
    <n v="468"/>
    <n v="1612.7094017094"/>
    <n v="1"/>
    <n v="0"/>
    <n v="81.7"/>
    <n v="64.2"/>
    <n v="78.599999999999895"/>
    <x v="0"/>
    <n v="50"/>
    <n v="14.8"/>
    <n v="35.200000000000003"/>
    <n v="35.200000000000003"/>
    <s v="Yes"/>
    <s v="DY"/>
    <n v="448"/>
    <n v="1717.734375"/>
    <n v="0"/>
    <n v="1"/>
    <n v="0"/>
    <n v="49.2"/>
    <n v="50.8"/>
    <n v="39.5"/>
    <n v="78.5"/>
    <n v="75.599999999999895"/>
    <n v="18.100000000000001"/>
    <n v="14.6"/>
    <n v="95"/>
    <n v="53.6"/>
    <n v="2.5"/>
    <n v="0.3"/>
    <n v="27"/>
    <n v="1.4"/>
    <n v="10.199999999999999"/>
    <n v="5"/>
    <n v="0.5"/>
    <n v="0.4"/>
    <n v="2.2000000000000002"/>
    <n v="0.1"/>
    <n v="486009"/>
    <n v="48.4"/>
    <n v="51.6"/>
    <n v="6.6"/>
    <n v="4.8"/>
    <n v="27.7"/>
    <n v="19.3"/>
    <n v="88.599999999999895"/>
    <n v="47.1"/>
    <n v="46.3"/>
    <n v="87.8"/>
    <n v="11"/>
    <n v="5.2"/>
    <n v="1.3"/>
    <n v="53.5"/>
    <n v="46.5"/>
    <n v="18.399999999999999"/>
    <n v="65.5"/>
    <n v="34.5"/>
    <n v="56"/>
    <n v="15.2"/>
    <n v="609338"/>
    <n v="68.900000000000006"/>
    <n v="68.8"/>
    <n v="65"/>
    <n v="3.8"/>
    <n v="0"/>
    <n v="31.1"/>
    <n v="419438"/>
    <n v="5.6"/>
    <n v="387602"/>
    <n v="69.400000000000006"/>
    <n v="10.5"/>
    <n v="10.1"/>
    <n v="2.5"/>
    <n v="2.6"/>
    <n v="5"/>
    <n v="395999"/>
    <n v="46.1"/>
    <n v="18"/>
    <n v="22.3"/>
    <n v="6.1"/>
    <n v="7.5"/>
    <n v="0.5"/>
    <n v="5.2"/>
    <n v="7.8"/>
    <n v="2.2999999999999998"/>
    <n v="9.9"/>
    <n v="5.5"/>
    <n v="4"/>
    <n v="7.4"/>
    <n v="17.899999999999999"/>
    <n v="20.7"/>
    <n v="10"/>
    <n v="5.3"/>
    <n v="3.5"/>
    <n v="80.099999999999895"/>
    <n v="11.5"/>
    <n v="8.1999999999999993"/>
    <n v="0.1"/>
    <n v="261010"/>
    <n v="3.1"/>
    <n v="2.4"/>
    <n v="5.5"/>
    <n v="20"/>
    <n v="98546"/>
    <n v="141122"/>
    <n v="83.9"/>
    <n v="138653"/>
    <n v="27.2"/>
    <n v="19405"/>
    <n v="16.899999999999999"/>
    <n v="31456"/>
    <n v="3.5"/>
    <n v="9999"/>
    <n v="1.6"/>
    <n v="5802"/>
    <n v="205315"/>
    <n v="67.5"/>
    <n v="9.5"/>
    <n v="15.3"/>
    <n v="4.9000000000000004"/>
    <n v="2.8"/>
    <n v="3.7"/>
    <n v="92.8"/>
    <n v="76.8"/>
    <n v="26.7"/>
    <n v="7.2"/>
    <n v="91.5"/>
    <n v="85"/>
    <n v="8.1999999999999993"/>
    <n v="8.5"/>
    <n v="21913"/>
    <n v="5.6"/>
    <n v="86432"/>
    <n v="64.599999999999895"/>
    <n v="14.2"/>
    <n v="273798"/>
    <n v="95.3"/>
    <n v="4.7"/>
    <n v="56.7"/>
    <n v="8.1"/>
    <n v="2.7"/>
    <n v="4.8"/>
    <n v="6.8"/>
    <n v="5.9"/>
    <n v="13.8"/>
    <n v="1.1000000000000001"/>
    <n v="0.1"/>
    <n v="0.3"/>
    <n v="0.9"/>
    <n v="5"/>
    <n v="6.7"/>
    <n v="10.4"/>
    <n v="17.5"/>
    <n v="16.5"/>
    <n v="23.5"/>
    <n v="10.8"/>
    <n v="8.4"/>
    <n v="3.5"/>
    <n v="4.5999999999999996"/>
    <n v="13.4"/>
    <n v="17.2"/>
    <n v="18.5"/>
    <n v="17.100000000000001"/>
    <n v="11"/>
    <n v="7.3"/>
    <n v="7.5"/>
    <n v="261010"/>
    <n v="59.1"/>
    <n v="40.9"/>
    <n v="261010"/>
    <n v="4.2"/>
    <n v="30.7"/>
    <n v="30.3"/>
    <n v="14.6"/>
    <n v="9.3000000000000007"/>
    <n v="10.9"/>
    <n v="5.3"/>
    <n v="30.4"/>
    <n v="39.4"/>
    <n v="24.9"/>
    <n v="68.099999999999895"/>
    <n v="27.5"/>
    <n v="0.6"/>
    <n v="0.2"/>
    <n v="261010"/>
    <n v="0.4"/>
    <n v="0.9"/>
    <n v="1.7"/>
    <n v="261010"/>
    <n v="92.5"/>
    <n v="4.5999999999999996"/>
    <n v="2.9"/>
    <n v="154344"/>
    <n v="1.7"/>
    <n v="1"/>
    <n v="0.7"/>
    <n v="0.7"/>
    <n v="1.8"/>
    <n v="9.5"/>
    <n v="47.9"/>
    <n v="36.700000000000003"/>
    <n v="845300"/>
    <n v="71.900000000000006"/>
    <n v="28.1"/>
    <n v="110992"/>
    <n v="0.6"/>
    <n v="2.6"/>
    <n v="5.7"/>
    <n v="10.4"/>
    <n v="13.8"/>
    <n v="14.2"/>
    <n v="52.7"/>
    <n v="43352"/>
    <n v="5"/>
    <n v="16.399999999999999"/>
    <n v="23.3"/>
    <n v="17.3"/>
    <n v="12.4"/>
    <n v="25.6"/>
    <n v="110644"/>
    <n v="32.700000000000003"/>
    <n v="14.8"/>
    <n v="11.9"/>
    <n v="9.1999999999999993"/>
    <n v="31.3"/>
    <n v="42984"/>
    <n v="48.2"/>
    <n v="17.899999999999999"/>
    <n v="9.6999999999999993"/>
    <n v="6"/>
    <n v="3.7"/>
    <n v="3.5"/>
    <n v="11.1"/>
    <n v="103619"/>
    <n v="2.9"/>
    <n v="6.1"/>
    <n v="23.2"/>
    <n v="26.9"/>
    <n v="18.7"/>
    <n v="11.4"/>
    <n v="10.7"/>
    <n v="102494"/>
    <n v="10.8"/>
    <n v="13.4"/>
    <n v="13.5"/>
    <n v="12.2"/>
    <n v="8.4"/>
    <n v="41.8"/>
    <n v="0.84821683283849003"/>
    <n v="0.90171858196105004"/>
    <n v="0.45998757832886999"/>
    <n v="70.5"/>
    <n v="79.7"/>
    <n v="28.8"/>
    <n v="97604764"/>
    <n v="126.83"/>
    <n v="3"/>
    <s v="DEM"/>
    <m/>
    <m/>
    <s v="Large Fringe Metro"/>
    <s v="DEM_LFM"/>
    <x v="0"/>
    <x v="0"/>
    <x v="1"/>
    <s v="No"/>
    <s v="Yes"/>
    <s v="Yes"/>
    <s v="No"/>
    <s v="Yes"/>
    <n v="75"/>
  </r>
  <r>
    <s v="Santa Barbara"/>
    <s v="South West Coast"/>
    <s v="South"/>
    <s v="West"/>
    <n v="439395"/>
    <n v="259"/>
    <n v="1696.5057915057901"/>
    <n v="10.6"/>
    <n v="3.8"/>
    <n v="81.7"/>
    <n v="62.8"/>
    <n v="76.900000000000006"/>
    <x v="0"/>
    <n v="41.9"/>
    <n v="25.3"/>
    <n v="16.600000000000001"/>
    <n v="16.600000000000001"/>
    <s v="Yes"/>
    <s v="DY"/>
    <n v="2735"/>
    <n v="163.26398537477101"/>
    <n v="983.25625000000002"/>
    <n v="4"/>
    <n v="36"/>
    <n v="50.1"/>
    <n v="49.9"/>
    <n v="33.700000000000003"/>
    <n v="77.5"/>
    <n v="70"/>
    <n v="16.899999999999999"/>
    <n v="14"/>
    <n v="95.7"/>
    <n v="74.099999999999895"/>
    <n v="2"/>
    <n v="0.9"/>
    <n v="5.3"/>
    <n v="0.2"/>
    <n v="13.2"/>
    <n v="4.3"/>
    <n v="0.5"/>
    <n v="0.9"/>
    <n v="1.1000000000000001"/>
    <n v="0"/>
    <n v="278445"/>
    <n v="49.1"/>
    <n v="50.9"/>
    <n v="12.5"/>
    <n v="7.4"/>
    <n v="19.2"/>
    <n v="13.1"/>
    <n v="80.099999999999895"/>
    <n v="32.200000000000003"/>
    <n v="55.2"/>
    <n v="79.400000000000006"/>
    <n v="19.399999999999999"/>
    <n v="6"/>
    <n v="1.9"/>
    <n v="60.3"/>
    <n v="39.700000000000003"/>
    <n v="17.8"/>
    <n v="77"/>
    <n v="23"/>
    <n v="33.799999999999997"/>
    <n v="15.2"/>
    <n v="351229"/>
    <n v="63.8"/>
    <n v="63.3"/>
    <n v="58.7"/>
    <n v="4.5999999999999996"/>
    <n v="0.5"/>
    <n v="36.200000000000003"/>
    <n v="222195"/>
    <n v="7.2"/>
    <n v="202069"/>
    <n v="67.900000000000006"/>
    <n v="13.7"/>
    <n v="3.4"/>
    <n v="4.4000000000000004"/>
    <n v="5.2"/>
    <n v="5.4"/>
    <n v="206094"/>
    <n v="34.799999999999997"/>
    <n v="21.5"/>
    <n v="21.1"/>
    <n v="14.1"/>
    <n v="8.4"/>
    <n v="8.6999999999999993"/>
    <n v="5.3"/>
    <n v="7.4"/>
    <n v="2.2000000000000002"/>
    <n v="10.3"/>
    <n v="3.1"/>
    <n v="2.2000000000000002"/>
    <n v="5"/>
    <n v="11.2"/>
    <n v="22.8"/>
    <n v="12"/>
    <n v="5.3"/>
    <n v="4.5"/>
    <n v="75.400000000000006"/>
    <n v="16.100000000000001"/>
    <n v="8.1999999999999993"/>
    <n v="0.3"/>
    <n v="143051"/>
    <n v="5.0999999999999996"/>
    <n v="4.5"/>
    <n v="8.1999999999999993"/>
    <n v="8.1999999999999993"/>
    <n v="65161"/>
    <n v="91831"/>
    <n v="80"/>
    <n v="84727"/>
    <n v="29.5"/>
    <n v="18218"/>
    <n v="16.8"/>
    <n v="31243"/>
    <n v="4.9000000000000004"/>
    <n v="9631"/>
    <n v="2.4"/>
    <n v="5548"/>
    <n v="149367"/>
    <n v="56.7"/>
    <n v="12.2"/>
    <n v="20.9"/>
    <n v="6.4"/>
    <n v="3.7"/>
    <n v="7.3"/>
    <n v="86.4"/>
    <n v="63.9"/>
    <n v="33.799999999999997"/>
    <n v="13.6"/>
    <n v="81.2"/>
    <n v="73.900000000000006"/>
    <n v="9.4"/>
    <n v="18.8"/>
    <n v="15028"/>
    <n v="7.3"/>
    <n v="66031"/>
    <n v="59"/>
    <n v="18.8"/>
    <n v="154574"/>
    <n v="92.5"/>
    <n v="7.5"/>
    <n v="57.8"/>
    <n v="7.2"/>
    <n v="3.4"/>
    <n v="6.4"/>
    <n v="7.3"/>
    <n v="5.7"/>
    <n v="7.1"/>
    <n v="5.0999999999999996"/>
    <n v="0.1"/>
    <n v="0.2"/>
    <n v="1.1000000000000001"/>
    <n v="8.9"/>
    <n v="9.3000000000000007"/>
    <n v="14.8"/>
    <n v="18.8"/>
    <n v="21.3"/>
    <n v="12.9"/>
    <n v="4.7"/>
    <n v="7.9"/>
    <n v="2.8"/>
    <n v="4.4000000000000004"/>
    <n v="12.7"/>
    <n v="20"/>
    <n v="19.899999999999999"/>
    <n v="18.100000000000001"/>
    <n v="10.3"/>
    <n v="5.8"/>
    <n v="6"/>
    <n v="143051"/>
    <n v="52"/>
    <n v="48"/>
    <n v="143051"/>
    <n v="4.9000000000000004"/>
    <n v="35.799999999999997"/>
    <n v="28.9"/>
    <n v="14.6"/>
    <n v="7.9"/>
    <n v="8"/>
    <n v="6.5"/>
    <n v="31.8"/>
    <n v="37.1"/>
    <n v="24.6"/>
    <n v="75.099999999999895"/>
    <n v="17.600000000000001"/>
    <n v="0.7"/>
    <n v="0.3"/>
    <n v="143051"/>
    <n v="0.3"/>
    <n v="1.2"/>
    <n v="2.2999999999999998"/>
    <n v="143051"/>
    <n v="89.8"/>
    <n v="6.2"/>
    <n v="4"/>
    <n v="74440"/>
    <n v="4.2"/>
    <n v="3"/>
    <n v="2.2000000000000002"/>
    <n v="4.5"/>
    <n v="15.6"/>
    <n v="21.9"/>
    <n v="30.6"/>
    <n v="17.899999999999999"/>
    <n v="480000"/>
    <n v="67.5"/>
    <n v="32.5"/>
    <n v="50230"/>
    <n v="1.2"/>
    <n v="5.6"/>
    <n v="15.4"/>
    <n v="21.4"/>
    <n v="15.8"/>
    <n v="11.9"/>
    <n v="28.7"/>
    <n v="24210"/>
    <n v="11.4"/>
    <n v="19.2"/>
    <n v="25.6"/>
    <n v="16.8"/>
    <n v="11.7"/>
    <n v="15.3"/>
    <n v="50053"/>
    <n v="31.6"/>
    <n v="16"/>
    <n v="12.2"/>
    <n v="8.4"/>
    <n v="31.8"/>
    <n v="23956"/>
    <n v="44.4"/>
    <n v="19"/>
    <n v="9.8000000000000007"/>
    <n v="6.1"/>
    <n v="3.7"/>
    <n v="3.7"/>
    <n v="13.3"/>
    <n v="66511"/>
    <n v="5"/>
    <n v="19.2"/>
    <n v="30.5"/>
    <n v="24.8"/>
    <n v="11.2"/>
    <n v="4.5999999999999996"/>
    <n v="4.5999999999999996"/>
    <n v="65406"/>
    <n v="8"/>
    <n v="9.9"/>
    <n v="11.8"/>
    <n v="12.2"/>
    <n v="10.5"/>
    <n v="47.6"/>
    <n v="0.93939626447649005"/>
    <n v="0.91697528714132004"/>
    <n v="0.50023764195569997"/>
    <n v="87"/>
    <n v="82.599999999999895"/>
    <n v="31.6"/>
    <n v="26773687"/>
    <n v="59.96"/>
    <n v="4"/>
    <s v="DEM"/>
    <m/>
    <m/>
    <s v="Medium Metro"/>
    <s v="DEM_MM"/>
    <x v="0"/>
    <x v="0"/>
    <x v="1"/>
    <s v="No"/>
    <s v="Yes"/>
    <s v="Yes"/>
    <s v="No"/>
    <s v="Yes"/>
    <n v="75"/>
  </r>
  <r>
    <s v="Santa Clara"/>
    <s v="Mid Lat West Coast"/>
    <s v="Mid"/>
    <s v="West"/>
    <n v="1885056"/>
    <n v="1063"/>
    <n v="1773.3358419567201"/>
    <n v="1.2"/>
    <n v="0"/>
    <n v="82.8"/>
    <n v="60.7"/>
    <n v="73.3"/>
    <x v="0"/>
    <n v="45.2"/>
    <n v="16.899999999999999"/>
    <n v="28.3"/>
    <n v="28.3"/>
    <s v="Yes"/>
    <s v="DY"/>
    <n v="1290"/>
    <n v="1501.99224806201"/>
    <n v="0"/>
    <n v="1"/>
    <n v="0"/>
    <n v="50.4"/>
    <n v="49.6"/>
    <n v="36.799999999999997"/>
    <n v="76.900000000000006"/>
    <n v="73.3"/>
    <n v="15"/>
    <n v="12.2"/>
    <n v="95.2"/>
    <n v="46.9"/>
    <n v="2.5"/>
    <n v="0.5"/>
    <n v="34.4"/>
    <n v="0.4"/>
    <n v="10.6"/>
    <n v="4.8"/>
    <n v="0.5"/>
    <n v="0.5"/>
    <n v="2"/>
    <n v="0"/>
    <n v="1142325"/>
    <n v="49.6"/>
    <n v="50.4"/>
    <n v="7.2"/>
    <n v="5.7"/>
    <n v="26.7"/>
    <n v="22.4"/>
    <n v="87.099999999999895"/>
    <n v="49.1"/>
    <n v="43.7"/>
    <n v="85.4"/>
    <n v="12.7"/>
    <n v="4.2"/>
    <n v="1.7"/>
    <n v="47.9"/>
    <n v="52.1"/>
    <n v="20.9"/>
    <n v="61.9"/>
    <n v="38.1"/>
    <n v="53"/>
    <n v="17.899999999999999"/>
    <n v="1496205"/>
    <n v="67.2"/>
    <n v="67.099999999999895"/>
    <n v="62.7"/>
    <n v="4.4000000000000004"/>
    <n v="0"/>
    <n v="32.799999999999997"/>
    <n v="1004526"/>
    <n v="6.6"/>
    <n v="912304"/>
    <n v="75.5"/>
    <n v="10.4"/>
    <n v="4.0999999999999996"/>
    <n v="2"/>
    <n v="3.2"/>
    <n v="4.7"/>
    <n v="938545"/>
    <n v="51.4"/>
    <n v="15.1"/>
    <n v="19.100000000000001"/>
    <n v="6.4"/>
    <n v="8"/>
    <n v="0.6"/>
    <n v="5.0999999999999996"/>
    <n v="17.899999999999999"/>
    <n v="2.1"/>
    <n v="9.1999999999999993"/>
    <n v="2.7"/>
    <n v="4.7"/>
    <n v="4.9000000000000004"/>
    <n v="19.5"/>
    <n v="18.600000000000001"/>
    <n v="8.1"/>
    <n v="4.2"/>
    <n v="2.4"/>
    <n v="84.5"/>
    <n v="9.1999999999999993"/>
    <n v="6.2"/>
    <n v="0.1"/>
    <n v="626579"/>
    <n v="3.6"/>
    <n v="3.1"/>
    <n v="5.4"/>
    <n v="19.899999999999999"/>
    <n v="101173"/>
    <n v="134762"/>
    <n v="84.9"/>
    <n v="136602"/>
    <n v="22.4"/>
    <n v="19328"/>
    <n v="13.3"/>
    <n v="30526"/>
    <n v="4.9000000000000004"/>
    <n v="10358"/>
    <n v="2.2000000000000002"/>
    <n v="4999"/>
    <n v="201813"/>
    <n v="67.7"/>
    <n v="9.6"/>
    <n v="15.1"/>
    <n v="5.0999999999999996"/>
    <n v="2.5"/>
    <n v="5.0999999999999996"/>
    <n v="92.3"/>
    <n v="74.7"/>
    <n v="25.8"/>
    <n v="7.7"/>
    <n v="91"/>
    <n v="84.599999999999895"/>
    <n v="7.8"/>
    <n v="9"/>
    <n v="62347"/>
    <n v="6.5"/>
    <n v="259027"/>
    <n v="63.9"/>
    <n v="17.3"/>
    <n v="651905"/>
    <n v="96.099999999999895"/>
    <n v="3.9"/>
    <n v="53.1"/>
    <n v="10.4"/>
    <n v="1.7"/>
    <n v="5.5"/>
    <n v="5.2"/>
    <n v="5.9"/>
    <n v="15.2"/>
    <n v="2.9"/>
    <n v="0.1"/>
    <n v="0.6"/>
    <n v="1.6"/>
    <n v="9.4"/>
    <n v="10.3"/>
    <n v="12.6"/>
    <n v="22.5"/>
    <n v="18.8"/>
    <n v="15.1"/>
    <n v="4.0999999999999996"/>
    <n v="4.9000000000000004"/>
    <n v="2.9"/>
    <n v="4.8"/>
    <n v="12.7"/>
    <n v="18.399999999999999"/>
    <n v="17.7"/>
    <n v="16.600000000000001"/>
    <n v="12"/>
    <n v="7.5"/>
    <n v="7.3"/>
    <n v="626579"/>
    <n v="56.5"/>
    <n v="43.5"/>
    <n v="626579"/>
    <n v="5.0999999999999996"/>
    <n v="35.200000000000003"/>
    <n v="30.8"/>
    <n v="13.5"/>
    <n v="7.2"/>
    <n v="8.3000000000000007"/>
    <n v="5.0999999999999996"/>
    <n v="27.9"/>
    <n v="41"/>
    <n v="26"/>
    <n v="65.5"/>
    <n v="30.8"/>
    <n v="0.4"/>
    <n v="0.2"/>
    <n v="626579"/>
    <n v="0.3"/>
    <n v="0.9"/>
    <n v="1.8"/>
    <n v="626579"/>
    <n v="92.2"/>
    <n v="5.4"/>
    <n v="2.5"/>
    <n v="354255"/>
    <n v="2.2999999999999998"/>
    <n v="1.9"/>
    <n v="1.2"/>
    <n v="1.1000000000000001"/>
    <n v="2.9"/>
    <n v="13.6"/>
    <n v="46.8"/>
    <n v="30.3"/>
    <n v="752400"/>
    <n v="72.2"/>
    <n v="27.8"/>
    <n v="255684"/>
    <n v="0.5"/>
    <n v="2.5"/>
    <n v="6.2"/>
    <n v="10.9"/>
    <n v="15.1"/>
    <n v="15.6"/>
    <n v="49.1"/>
    <n v="98571"/>
    <n v="7"/>
    <n v="14.2"/>
    <n v="22.1"/>
    <n v="18.3"/>
    <n v="13.3"/>
    <n v="24.9"/>
    <n v="254737"/>
    <n v="34.200000000000003"/>
    <n v="15.7"/>
    <n v="13"/>
    <n v="9.4"/>
    <n v="27.7"/>
    <n v="97448"/>
    <n v="51.2"/>
    <n v="16.399999999999999"/>
    <n v="9.3000000000000007"/>
    <n v="5.7"/>
    <n v="3.7"/>
    <n v="2.5"/>
    <n v="11.2"/>
    <n v="265845"/>
    <n v="4.2"/>
    <n v="8"/>
    <n v="21.2"/>
    <n v="26.5"/>
    <n v="19.3"/>
    <n v="11.1"/>
    <n v="9.6999999999999993"/>
    <n v="262097"/>
    <n v="13.1"/>
    <n v="13.4"/>
    <n v="13.5"/>
    <n v="12"/>
    <n v="9"/>
    <n v="39"/>
    <n v="0.82123602414356001"/>
    <n v="0.87240122277822996"/>
    <n v="0.47399047042067999"/>
    <n v="66.3"/>
    <n v="74.5"/>
    <n v="29.8"/>
    <n v="253235654"/>
    <n v="130.69999999999899"/>
    <n v="3"/>
    <s v="DEM"/>
    <m/>
    <m/>
    <s v="Large Central Metro"/>
    <s v="DEM_LCM"/>
    <x v="0"/>
    <x v="0"/>
    <x v="1"/>
    <s v="No"/>
    <s v="Yes"/>
    <s v="Yes"/>
    <s v="No"/>
    <s v="Yes"/>
    <n v="75"/>
  </r>
  <r>
    <s v="Santa Cruz"/>
    <s v="Mid Lat West Coast"/>
    <s v="Mid"/>
    <s v="West"/>
    <n v="270931"/>
    <n v="266"/>
    <n v="1018.53759398496"/>
    <n v="1.7"/>
    <n v="0"/>
    <n v="84.099999999999895"/>
    <n v="69.5"/>
    <n v="82.599999999999895"/>
    <x v="0"/>
    <n v="54.2"/>
    <n v="13.7"/>
    <n v="40.5"/>
    <n v="40.5"/>
    <s v="Yes"/>
    <s v="DY"/>
    <n v="445"/>
    <n v="616.30337078651598"/>
    <n v="0"/>
    <n v="1"/>
    <n v="0"/>
    <n v="49.6"/>
    <n v="50.4"/>
    <n v="37"/>
    <n v="79.900000000000006"/>
    <n v="72.400000000000006"/>
    <n v="17.2"/>
    <n v="13.5"/>
    <n v="95.5"/>
    <n v="79.3"/>
    <n v="0.9"/>
    <n v="0.6"/>
    <n v="4.5"/>
    <n v="0.1"/>
    <n v="10.1"/>
    <n v="4.5"/>
    <n v="0.6"/>
    <n v="0.9"/>
    <n v="1.2"/>
    <n v="0"/>
    <n v="187647"/>
    <n v="48.8"/>
    <n v="51.2"/>
    <n v="8.8000000000000007"/>
    <n v="4.9000000000000004"/>
    <n v="23.4"/>
    <n v="15.6"/>
    <n v="86.3"/>
    <n v="39"/>
    <n v="52.2"/>
    <n v="85.7"/>
    <n v="13.9"/>
    <n v="6.3"/>
    <n v="1.2"/>
    <n v="68.099999999999895"/>
    <n v="31.9"/>
    <n v="13.2"/>
    <n v="82"/>
    <n v="18"/>
    <n v="37.799999999999997"/>
    <n v="11.2"/>
    <n v="222759"/>
    <n v="64.099999999999895"/>
    <n v="64"/>
    <n v="59.3"/>
    <n v="4.7"/>
    <n v="0.1"/>
    <n v="35.9"/>
    <n v="142567"/>
    <n v="7.3"/>
    <n v="128893"/>
    <n v="69"/>
    <n v="9.1999999999999993"/>
    <n v="2.8"/>
    <n v="4.5"/>
    <n v="7"/>
    <n v="7.6"/>
    <n v="132206"/>
    <n v="40.5"/>
    <n v="19.2"/>
    <n v="21.9"/>
    <n v="11"/>
    <n v="7.5"/>
    <n v="5.4"/>
    <n v="6.3"/>
    <n v="9"/>
    <n v="2.7"/>
    <n v="11.2"/>
    <n v="2.7"/>
    <n v="2.1"/>
    <n v="4.0999999999999996"/>
    <n v="12.1"/>
    <n v="24.4"/>
    <n v="12.1"/>
    <n v="4.7"/>
    <n v="3.3"/>
    <n v="73.8"/>
    <n v="14.9"/>
    <n v="10.9"/>
    <n v="0.3"/>
    <n v="95062"/>
    <n v="5.9"/>
    <n v="4"/>
    <n v="8.5"/>
    <n v="10.1"/>
    <n v="70088"/>
    <n v="96195"/>
    <n v="79.900000000000006"/>
    <n v="94055"/>
    <n v="29.3"/>
    <n v="18308"/>
    <n v="18"/>
    <n v="33811"/>
    <n v="4.8"/>
    <n v="9747"/>
    <n v="2.5"/>
    <n v="4046"/>
    <n v="159967"/>
    <n v="58.8"/>
    <n v="11.4"/>
    <n v="21.1"/>
    <n v="6.1"/>
    <n v="2.5"/>
    <n v="7.9"/>
    <n v="89.8"/>
    <n v="68.900000000000006"/>
    <n v="31.6"/>
    <n v="10.199999999999999"/>
    <n v="86.5"/>
    <n v="78.599999999999895"/>
    <n v="10.199999999999999"/>
    <n v="13.5"/>
    <n v="9569"/>
    <n v="7.2"/>
    <n v="45922"/>
    <n v="59.7"/>
    <n v="20.6"/>
    <n v="105255"/>
    <n v="90.3"/>
    <n v="9.6999999999999993"/>
    <n v="64.5"/>
    <n v="7.9"/>
    <n v="3.3"/>
    <n v="5.8"/>
    <n v="3.6"/>
    <n v="3.1"/>
    <n v="5.9"/>
    <n v="5.8"/>
    <n v="0.2"/>
    <n v="0.1"/>
    <n v="0.8"/>
    <n v="8.3000000000000007"/>
    <n v="8.9"/>
    <n v="14.3"/>
    <n v="21.9"/>
    <n v="15.1"/>
    <n v="11"/>
    <n v="7.6"/>
    <n v="12.1"/>
    <n v="4.2"/>
    <n v="4.4000000000000004"/>
    <n v="11"/>
    <n v="21.5"/>
    <n v="21.8"/>
    <n v="16"/>
    <n v="9.6"/>
    <n v="5.9"/>
    <n v="5.6"/>
    <n v="95062"/>
    <n v="57.7"/>
    <n v="42.3"/>
    <n v="95062"/>
    <n v="3.9"/>
    <n v="30.8"/>
    <n v="31.7"/>
    <n v="16.8"/>
    <n v="9.3000000000000007"/>
    <n v="7.5"/>
    <n v="5.9"/>
    <n v="29.4"/>
    <n v="38.1"/>
    <n v="26.6"/>
    <n v="61.5"/>
    <n v="20.5"/>
    <n v="5.8"/>
    <n v="0.5"/>
    <n v="95062"/>
    <n v="0.4"/>
    <n v="0.9"/>
    <n v="1.9"/>
    <n v="95062"/>
    <n v="93.3"/>
    <n v="4.0999999999999996"/>
    <n v="2.6"/>
    <n v="54853"/>
    <n v="2.2999999999999998"/>
    <n v="2.1"/>
    <n v="1.8"/>
    <n v="1.9"/>
    <n v="6.2"/>
    <n v="22.5"/>
    <n v="50.2"/>
    <n v="13"/>
    <n v="615200"/>
    <n v="69"/>
    <n v="31"/>
    <n v="37871"/>
    <n v="0.4"/>
    <n v="4.3"/>
    <n v="9.6999999999999993"/>
    <n v="15.3"/>
    <n v="17.600000000000001"/>
    <n v="16.3"/>
    <n v="36.4"/>
    <n v="16982"/>
    <n v="8"/>
    <n v="16.399999999999999"/>
    <n v="28.2"/>
    <n v="21.3"/>
    <n v="12"/>
    <n v="14.1"/>
    <n v="37698"/>
    <n v="28.8"/>
    <n v="14.3"/>
    <n v="13"/>
    <n v="9.4"/>
    <n v="34.5"/>
    <n v="16749"/>
    <n v="44.3"/>
    <n v="17.3"/>
    <n v="12.3"/>
    <n v="5.6"/>
    <n v="4.8"/>
    <n v="3.6"/>
    <n v="12.1"/>
    <n v="38795"/>
    <n v="6"/>
    <n v="15.9"/>
    <n v="29.2"/>
    <n v="24.3"/>
    <n v="14.6"/>
    <n v="5.7"/>
    <n v="4.3"/>
    <n v="38189"/>
    <n v="8.6"/>
    <n v="7.2"/>
    <n v="11.7"/>
    <n v="11.8"/>
    <n v="9.1999999999999993"/>
    <n v="51.4"/>
    <n v="0.90163613301557"/>
    <n v="0.90052722453176004"/>
    <n v="0.50150880758019001"/>
    <n v="79.7"/>
    <n v="79.5"/>
    <n v="31.7"/>
    <n v="13819275"/>
    <n v="50.39"/>
    <n v="4"/>
    <s v="DEM"/>
    <m/>
    <m/>
    <s v="Medium Metro"/>
    <s v="DEM_MM"/>
    <x v="0"/>
    <x v="0"/>
    <x v="1"/>
    <s v="No"/>
    <s v="Yes"/>
    <s v="Yes"/>
    <s v="No"/>
    <s v="Yes"/>
    <n v="75"/>
  </r>
  <r>
    <s v="Shasta"/>
    <s v="North Central Valley"/>
    <s v="North"/>
    <s v="Central"/>
    <n v="179228"/>
    <n v="121"/>
    <n v="1481.22314049586"/>
    <n v="31.2"/>
    <n v="9.6999999999999993"/>
    <n v="80.8"/>
    <n v="61.5"/>
    <n v="76.099999999999895"/>
    <x v="1"/>
    <n v="22.8"/>
    <n v="45.8"/>
    <n v="-23"/>
    <n v="23"/>
    <s v="Yes"/>
    <s v="RY"/>
    <n v="3775"/>
    <n v="47.692715231788"/>
    <n v="1167.75"/>
    <n v="4"/>
    <n v="30.9"/>
    <n v="49"/>
    <n v="51"/>
    <n v="42.3"/>
    <n v="78.3"/>
    <n v="74.900000000000006"/>
    <n v="23.6"/>
    <n v="19.3"/>
    <n v="95.5"/>
    <n v="87"/>
    <n v="1"/>
    <n v="2.4"/>
    <n v="2.9"/>
    <n v="0"/>
    <n v="2.1"/>
    <n v="4.5"/>
    <n v="0.7"/>
    <n v="2.1"/>
    <n v="0.7"/>
    <n v="0.1"/>
    <n v="136654"/>
    <n v="48.4"/>
    <n v="51.6"/>
    <n v="2.6"/>
    <n v="7.4"/>
    <n v="13.2"/>
    <n v="6.9"/>
    <n v="90"/>
    <n v="20.100000000000001"/>
    <n v="77.3"/>
    <n v="84.099999999999895"/>
    <n v="15.4"/>
    <n v="5.7"/>
    <n v="1.9"/>
    <n v="91.4"/>
    <n v="8.6"/>
    <n v="2.5"/>
    <n v="95.2"/>
    <n v="4.8"/>
    <n v="53.1"/>
    <n v="2.2999999999999998"/>
    <n v="145050"/>
    <n v="53.5"/>
    <n v="53.5"/>
    <n v="48.9"/>
    <n v="4.5999999999999996"/>
    <n v="0"/>
    <n v="46.5"/>
    <n v="77604"/>
    <n v="8.6999999999999993"/>
    <n v="69150"/>
    <n v="82.5"/>
    <n v="7.5"/>
    <n v="0.7"/>
    <n v="2.2000000000000002"/>
    <n v="1.9"/>
    <n v="5.2"/>
    <n v="70876"/>
    <n v="31.6"/>
    <n v="22.1"/>
    <n v="26.4"/>
    <n v="10.9"/>
    <n v="9"/>
    <n v="2.4"/>
    <n v="7.7"/>
    <n v="5.4"/>
    <n v="1.9"/>
    <n v="13.4"/>
    <n v="4.2"/>
    <n v="1.7"/>
    <n v="4.9000000000000004"/>
    <n v="9"/>
    <n v="25.9"/>
    <n v="10.9"/>
    <n v="6.5"/>
    <n v="6.1"/>
    <n v="73.8"/>
    <n v="16.100000000000001"/>
    <n v="9.9"/>
    <n v="0.2"/>
    <n v="69713"/>
    <n v="6.7"/>
    <n v="7.4"/>
    <n v="12.7"/>
    <n v="2.8"/>
    <n v="45582"/>
    <n v="61707"/>
    <n v="67.099999999999895"/>
    <n v="62480"/>
    <n v="39.9"/>
    <n v="17951"/>
    <n v="23.4"/>
    <n v="25557"/>
    <n v="8.6999999999999993"/>
    <n v="10244"/>
    <n v="3.2"/>
    <n v="4883"/>
    <n v="121115"/>
    <n v="51.6"/>
    <n v="14.8"/>
    <n v="21.1"/>
    <n v="8.5"/>
    <n v="4"/>
    <n v="10"/>
    <n v="88.4"/>
    <n v="57.4"/>
    <n v="46.5"/>
    <n v="11.6"/>
    <n v="83.9"/>
    <n v="70.400000000000006"/>
    <n v="16.7"/>
    <n v="16.100000000000001"/>
    <n v="6182"/>
    <n v="8.6"/>
    <n v="32888"/>
    <n v="49.8"/>
    <n v="22.7"/>
    <n v="77942"/>
    <n v="89.4"/>
    <n v="10.6"/>
    <n v="70.400000000000006"/>
    <n v="2.1"/>
    <n v="2.4"/>
    <n v="5.3"/>
    <n v="3.1"/>
    <n v="1.4"/>
    <n v="3.5"/>
    <n v="11.5"/>
    <n v="0.2"/>
    <n v="0.2"/>
    <n v="0.8"/>
    <n v="12"/>
    <n v="17.899999999999999"/>
    <n v="19.3"/>
    <n v="22.4"/>
    <n v="11.8"/>
    <n v="8.9"/>
    <n v="3.6"/>
    <n v="3.1"/>
    <n v="1.9"/>
    <n v="2.7"/>
    <n v="6.7"/>
    <n v="18.100000000000001"/>
    <n v="26.1"/>
    <n v="21"/>
    <n v="11.5"/>
    <n v="6.5"/>
    <n v="5.5"/>
    <n v="69713"/>
    <n v="62.1"/>
    <n v="37.9"/>
    <n v="69713"/>
    <n v="5"/>
    <n v="34.9"/>
    <n v="30.5"/>
    <n v="15.4"/>
    <n v="7.6"/>
    <n v="6.6"/>
    <n v="6.6"/>
    <n v="33.1"/>
    <n v="36.9"/>
    <n v="23.4"/>
    <n v="43.3"/>
    <n v="28.9"/>
    <n v="15"/>
    <n v="0.1"/>
    <n v="69713"/>
    <n v="1.1000000000000001"/>
    <n v="1.1000000000000001"/>
    <n v="2.7"/>
    <n v="69713"/>
    <n v="97.3"/>
    <n v="1.8"/>
    <n v="0.9"/>
    <n v="43292"/>
    <n v="7.6"/>
    <n v="6.4"/>
    <n v="10.7"/>
    <n v="17.7"/>
    <n v="28"/>
    <n v="22.2"/>
    <n v="6.3"/>
    <n v="1.1000000000000001"/>
    <n v="223500"/>
    <n v="62.1"/>
    <n v="37.9"/>
    <n v="26892"/>
    <n v="1.5"/>
    <n v="17.600000000000001"/>
    <n v="33"/>
    <n v="24.4"/>
    <n v="13.4"/>
    <n v="5.6"/>
    <n v="4.5999999999999996"/>
    <n v="16400"/>
    <n v="15.5"/>
    <n v="26.2"/>
    <n v="32.9"/>
    <n v="15.5"/>
    <n v="6.2"/>
    <n v="3.6"/>
    <n v="26658"/>
    <n v="32.6"/>
    <n v="15.8"/>
    <n v="11.6"/>
    <n v="8.4"/>
    <n v="31.6"/>
    <n v="16251"/>
    <n v="38"/>
    <n v="18.399999999999999"/>
    <n v="14.6"/>
    <n v="7.5"/>
    <n v="4.2"/>
    <n v="3.8"/>
    <n v="13.5"/>
    <n v="25410"/>
    <n v="9.3000000000000007"/>
    <n v="46.4"/>
    <n v="31.1"/>
    <n v="10.199999999999999"/>
    <n v="2"/>
    <n v="0.6"/>
    <n v="0.3"/>
    <n v="24822"/>
    <n v="9.3000000000000007"/>
    <n v="8.1999999999999993"/>
    <n v="12.5"/>
    <n v="11"/>
    <n v="9.9"/>
    <n v="49.1"/>
    <n v="0.93669747561116001"/>
    <n v="0.89497975280413999"/>
    <n v="0.56621967442073995"/>
    <n v="86.4"/>
    <n v="78.5"/>
    <n v="36.799999999999997"/>
    <n v="7682697"/>
    <n v="42.67"/>
    <n v="2"/>
    <s v="REP"/>
    <s v="DEMCLUS"/>
    <m/>
    <s v="Small Metro"/>
    <s v="REP_SM"/>
    <x v="0"/>
    <x v="1"/>
    <x v="0"/>
    <s v="Yes"/>
    <s v="No"/>
    <s v="No"/>
    <s v="Yes"/>
    <s v="No"/>
    <n v="37.5"/>
  </r>
  <r>
    <s v="Sierra"/>
    <s v="North East Mountains"/>
    <s v="North"/>
    <s v="East"/>
    <n v="2931"/>
    <n v="22"/>
    <n v="133.22727272727201"/>
    <n v="43.3"/>
    <n v="31.7"/>
    <n v="84.3"/>
    <n v="72.599999999999895"/>
    <n v="86.099999999999895"/>
    <x v="1"/>
    <n v="27.3"/>
    <n v="39.9"/>
    <n v="-12.6"/>
    <n v="12.6"/>
    <s v="No"/>
    <s v="RN"/>
    <n v="953"/>
    <n v="3.1343126967471102"/>
    <n v="697.95624999999905"/>
    <n v="3"/>
    <n v="73.2"/>
    <n v="49.4"/>
    <n v="50.6"/>
    <n v="55.2"/>
    <n v="85.5"/>
    <n v="83.4"/>
    <n v="32.4"/>
    <n v="26.1"/>
    <n v="98"/>
    <n v="95.8"/>
    <n v="0.1"/>
    <n v="1.1000000000000001"/>
    <n v="0"/>
    <n v="0.5"/>
    <n v="0.5"/>
    <n v="2"/>
    <n v="0"/>
    <n v="0.5"/>
    <n v="1.2"/>
    <n v="0"/>
    <n v="2435"/>
    <n v="48.7"/>
    <n v="51.3"/>
    <n v="2.6"/>
    <n v="8.3000000000000007"/>
    <n v="14.8"/>
    <n v="5"/>
    <n v="89"/>
    <n v="19.8"/>
    <n v="77.599999999999895"/>
    <n v="94.9"/>
    <n v="5.0999999999999996"/>
    <n v="4.0999999999999996"/>
    <n v="0.8"/>
    <n v="90"/>
    <n v="10"/>
    <n v="3.6"/>
    <n v="95.7"/>
    <n v="4.3"/>
    <n v="44.1"/>
    <n v="2.4"/>
    <n v="2537"/>
    <n v="50.3"/>
    <n v="50.3"/>
    <n v="48.3"/>
    <n v="2"/>
    <n v="0"/>
    <n v="49.7"/>
    <n v="1275"/>
    <n v="3.9"/>
    <n v="1186"/>
    <n v="68.599999999999895"/>
    <n v="10.1"/>
    <n v="0"/>
    <n v="5.4"/>
    <n v="0.8"/>
    <n v="15"/>
    <n v="1225"/>
    <n v="34.9"/>
    <n v="17.100000000000001"/>
    <n v="20.7"/>
    <n v="15.8"/>
    <n v="11.6"/>
    <n v="5.5"/>
    <n v="14.3"/>
    <n v="1.6"/>
    <n v="0.7"/>
    <n v="7.8"/>
    <n v="7.7"/>
    <n v="1.6"/>
    <n v="1.3"/>
    <n v="8.8000000000000007"/>
    <n v="27.8"/>
    <n v="6.6"/>
    <n v="1.7"/>
    <n v="14.7"/>
    <n v="49.9"/>
    <n v="36.9"/>
    <n v="10.9"/>
    <n v="2.2999999999999998"/>
    <n v="1275"/>
    <n v="7.1"/>
    <n v="6.4"/>
    <n v="12.8"/>
    <n v="4.9000000000000004"/>
    <n v="43984"/>
    <n v="69544"/>
    <n v="65.099999999999895"/>
    <n v="71508"/>
    <n v="44.7"/>
    <n v="20309"/>
    <n v="30.9"/>
    <n v="28887"/>
    <n v="6.6"/>
    <n v="7694"/>
    <n v="1.6"/>
    <n v="2210"/>
    <n v="130608"/>
    <n v="54.8"/>
    <n v="15.5"/>
    <n v="22.1"/>
    <n v="5.9"/>
    <n v="1.7"/>
    <n v="4.2"/>
    <n v="91.9"/>
    <n v="62.2"/>
    <n v="50.5"/>
    <n v="8.1"/>
    <n v="91.3"/>
    <n v="80.5"/>
    <n v="14.3"/>
    <n v="8.6999999999999993"/>
    <n v="50"/>
    <n v="4.5999999999999996"/>
    <n v="642"/>
    <n v="43"/>
    <n v="25.3"/>
    <n v="2349"/>
    <n v="54.3"/>
    <n v="45.7"/>
    <n v="86"/>
    <n v="2.2999999999999998"/>
    <n v="0.9"/>
    <n v="0"/>
    <n v="1"/>
    <n v="0.8"/>
    <n v="1.1000000000000001"/>
    <n v="7.9"/>
    <n v="0"/>
    <n v="0"/>
    <n v="0"/>
    <n v="10"/>
    <n v="13.5"/>
    <n v="16.899999999999999"/>
    <n v="14.1"/>
    <n v="5.4"/>
    <n v="5.7"/>
    <n v="10.9"/>
    <n v="23.6"/>
    <n v="3.4"/>
    <n v="4.3"/>
    <n v="10.8"/>
    <n v="18.899999999999999"/>
    <n v="19"/>
    <n v="17.3"/>
    <n v="11.8"/>
    <n v="8.1999999999999993"/>
    <n v="6.2"/>
    <n v="1275"/>
    <n v="80.3"/>
    <n v="19.7"/>
    <n v="1275"/>
    <n v="0.9"/>
    <n v="13.8"/>
    <n v="30.7"/>
    <n v="30.7"/>
    <n v="15.7"/>
    <n v="8.1999999999999993"/>
    <n v="2.7"/>
    <n v="31"/>
    <n v="44"/>
    <n v="22.4"/>
    <n v="6"/>
    <n v="11"/>
    <n v="43.5"/>
    <n v="0"/>
    <n v="1275"/>
    <n v="0"/>
    <n v="0.6"/>
    <n v="3.5"/>
    <n v="1275"/>
    <n v="99.8"/>
    <n v="0.2"/>
    <n v="0"/>
    <n v="1024"/>
    <n v="11.4"/>
    <n v="20"/>
    <n v="12.6"/>
    <n v="9.1"/>
    <n v="17"/>
    <n v="16.7"/>
    <n v="10.5"/>
    <n v="2.6"/>
    <n v="170300"/>
    <n v="48.4"/>
    <n v="51.6"/>
    <n v="496"/>
    <n v="0.6"/>
    <n v="11.7"/>
    <n v="48.8"/>
    <n v="11.5"/>
    <n v="6.9"/>
    <n v="6.7"/>
    <n v="13.9"/>
    <n v="528"/>
    <n v="20.8"/>
    <n v="25"/>
    <n v="41.1"/>
    <n v="7"/>
    <n v="2.5"/>
    <n v="3.6"/>
    <n v="496"/>
    <n v="42.7"/>
    <n v="4.5999999999999996"/>
    <n v="15.9"/>
    <n v="7.5"/>
    <n v="29.2"/>
    <n v="505"/>
    <n v="32.1"/>
    <n v="23.2"/>
    <n v="23.4"/>
    <n v="6.3"/>
    <n v="3.2"/>
    <n v="3.2"/>
    <n v="8.6999999999999993"/>
    <n v="209"/>
    <n v="22"/>
    <n v="32.1"/>
    <n v="33.5"/>
    <n v="2.4"/>
    <n v="0"/>
    <n v="0"/>
    <n v="10"/>
    <n v="199"/>
    <n v="3.5"/>
    <n v="13.1"/>
    <n v="11.1"/>
    <n v="2.5"/>
    <n v="28.6"/>
    <n v="41.2"/>
    <n v="0.95393794436111001"/>
    <n v="0.84033648154720997"/>
    <n v="0.52069163366366999"/>
    <n v="89.9"/>
    <n v="69.2"/>
    <n v="33.200000000000003"/>
    <n v="90633"/>
    <n v="30.34"/>
    <n v="1"/>
    <s v="REP"/>
    <m/>
    <m/>
    <s v="Noncore"/>
    <s v="REP_NC"/>
    <x v="0"/>
    <x v="1"/>
    <x v="1"/>
    <s v="No"/>
    <s v="No"/>
    <s v="Yes"/>
    <s v="No"/>
    <s v="No"/>
    <n v="37.5"/>
  </r>
  <r>
    <s v="Siskiyou"/>
    <s v="North Central Valley"/>
    <s v="North"/>
    <s v="Central"/>
    <n v="43668"/>
    <n v="58"/>
    <n v="752.896551724137"/>
    <n v="108.2"/>
    <n v="64.2"/>
    <n v="76.599999999999895"/>
    <n v="61.1"/>
    <n v="79.8"/>
    <x v="1"/>
    <n v="29.6"/>
    <n v="38"/>
    <n v="-8.4"/>
    <n v="8.4"/>
    <s v="No"/>
    <s v="RN"/>
    <n v="6278"/>
    <n v="6.9646384198789404"/>
    <n v="3723.9656249999898"/>
    <n v="4"/>
    <n v="59.3"/>
    <n v="49.7"/>
    <n v="50.3"/>
    <n v="47.9"/>
    <n v="79.8"/>
    <n v="76.400000000000006"/>
    <n v="27.9"/>
    <n v="22.8"/>
    <n v="93.9"/>
    <n v="85.5"/>
    <n v="1.6"/>
    <n v="3.4"/>
    <n v="1.6"/>
    <n v="0.3"/>
    <n v="1.5"/>
    <n v="6.1"/>
    <n v="0.5"/>
    <n v="3.8"/>
    <n v="0.6"/>
    <n v="0.1"/>
    <n v="33782"/>
    <n v="49.2"/>
    <n v="50.8"/>
    <n v="3.7"/>
    <n v="7.8"/>
    <n v="14.9"/>
    <n v="7.3"/>
    <n v="88.599999999999895"/>
    <n v="22.2"/>
    <n v="74.099999999999895"/>
    <n v="84.5"/>
    <n v="15.4"/>
    <n v="5.4"/>
    <n v="1.7"/>
    <n v="91.7"/>
    <n v="8.3000000000000007"/>
    <n v="3.2"/>
    <n v="95.099999999999895"/>
    <n v="4.9000000000000004"/>
    <n v="48.4"/>
    <n v="2.5"/>
    <n v="35875"/>
    <n v="51.4"/>
    <n v="51.3"/>
    <n v="45.3"/>
    <n v="6"/>
    <n v="0.1"/>
    <n v="48.6"/>
    <n v="18401"/>
    <n v="11.7"/>
    <n v="15770"/>
    <n v="73"/>
    <n v="11"/>
    <n v="0.6"/>
    <n v="4.7"/>
    <n v="1.6"/>
    <n v="8.9"/>
    <n v="16240"/>
    <n v="32.5"/>
    <n v="22.2"/>
    <n v="22"/>
    <n v="13.3"/>
    <n v="10"/>
    <n v="9.4"/>
    <n v="6"/>
    <n v="5.7"/>
    <n v="1.8"/>
    <n v="12.9"/>
    <n v="3.9"/>
    <n v="1.1000000000000001"/>
    <n v="3.5"/>
    <n v="6.7"/>
    <n v="25"/>
    <n v="10.6"/>
    <n v="4.8"/>
    <n v="8.6999999999999993"/>
    <n v="63.7"/>
    <n v="23"/>
    <n v="13.2"/>
    <n v="0.1"/>
    <n v="19045"/>
    <n v="9"/>
    <n v="7.8"/>
    <n v="16.2"/>
    <n v="1.7"/>
    <n v="38524"/>
    <n v="52993"/>
    <n v="63.8"/>
    <n v="48176"/>
    <n v="43.4"/>
    <n v="16912"/>
    <n v="25.3"/>
    <n v="28256"/>
    <n v="10.1"/>
    <n v="9847"/>
    <n v="5.3"/>
    <n v="4408"/>
    <n v="107599"/>
    <n v="44.8"/>
    <n v="15.7"/>
    <n v="26.3"/>
    <n v="9.1999999999999993"/>
    <n v="4.0999999999999996"/>
    <n v="13.3"/>
    <n v="90.099999999999895"/>
    <n v="52.4"/>
    <n v="54.4"/>
    <n v="9.9"/>
    <n v="87.3"/>
    <n v="68.900000000000006"/>
    <n v="21.4"/>
    <n v="12.7"/>
    <n v="2085"/>
    <n v="12.6"/>
    <n v="8179"/>
    <n v="46.3"/>
    <n v="22.8"/>
    <n v="24034"/>
    <n v="79.2"/>
    <n v="20.8"/>
    <n v="74.5"/>
    <n v="0.8"/>
    <n v="2.2999999999999998"/>
    <n v="3.3"/>
    <n v="2.4"/>
    <n v="1.5"/>
    <n v="1.9"/>
    <n v="13"/>
    <n v="0.3"/>
    <n v="0.1"/>
    <n v="0.9"/>
    <n v="12"/>
    <n v="10.5"/>
    <n v="16.399999999999999"/>
    <n v="19.100000000000001"/>
    <n v="9.1"/>
    <n v="9.9"/>
    <n v="6.9"/>
    <n v="15.2"/>
    <n v="3.6"/>
    <n v="3.4"/>
    <n v="10.1"/>
    <n v="21.8"/>
    <n v="22.2"/>
    <n v="19"/>
    <n v="9.6"/>
    <n v="5.0999999999999996"/>
    <n v="5.2"/>
    <n v="19045"/>
    <n v="63.7"/>
    <n v="36.299999999999997"/>
    <n v="19045"/>
    <n v="4.5999999999999996"/>
    <n v="31"/>
    <n v="30.5"/>
    <n v="15.3"/>
    <n v="10.6"/>
    <n v="8"/>
    <n v="7.8"/>
    <n v="29.2"/>
    <n v="36.700000000000003"/>
    <n v="26.3"/>
    <n v="2.7"/>
    <n v="27.3"/>
    <n v="38"/>
    <n v="0.3"/>
    <n v="19045"/>
    <n v="1.1000000000000001"/>
    <n v="1.5"/>
    <n v="2.2000000000000002"/>
    <n v="19045"/>
    <n v="97"/>
    <n v="2.1"/>
    <n v="0.8"/>
    <n v="12123"/>
    <n v="7.6"/>
    <n v="12.1"/>
    <n v="16.899999999999999"/>
    <n v="19.600000000000001"/>
    <n v="23.2"/>
    <n v="14"/>
    <n v="5.4"/>
    <n v="1.2"/>
    <n v="173100"/>
    <n v="50.8"/>
    <n v="49.2"/>
    <n v="6161"/>
    <n v="2.5"/>
    <n v="26.2"/>
    <n v="38.1"/>
    <n v="17.600000000000001"/>
    <n v="6.7"/>
    <n v="4.2"/>
    <n v="4.7"/>
    <n v="5962"/>
    <n v="17.3"/>
    <n v="36.4"/>
    <n v="28.5"/>
    <n v="10.199999999999999"/>
    <n v="4.3"/>
    <n v="3.4"/>
    <n v="6120"/>
    <n v="30.8"/>
    <n v="15.1"/>
    <n v="11.2"/>
    <n v="11"/>
    <n v="31.9"/>
    <n v="5888"/>
    <n v="39.6"/>
    <n v="19.5"/>
    <n v="12.3"/>
    <n v="7.9"/>
    <n v="5.8"/>
    <n v="3.7"/>
    <n v="11"/>
    <n v="6318"/>
    <n v="16.7"/>
    <n v="54.7"/>
    <n v="21.7"/>
    <n v="4.7"/>
    <n v="1"/>
    <n v="0.3"/>
    <n v="1"/>
    <n v="6220"/>
    <n v="11.3"/>
    <n v="10.9"/>
    <n v="9.5"/>
    <n v="9.4"/>
    <n v="8.1"/>
    <n v="50.8"/>
    <n v="0.95131734580796001"/>
    <n v="0.89885283079149003"/>
    <n v="0.58140344006477995"/>
    <n v="89.4"/>
    <n v="79.2"/>
    <n v="38.1"/>
    <n v="1789470"/>
    <n v="40.93"/>
    <n v="1"/>
    <s v="REP"/>
    <m/>
    <m/>
    <s v="Noncore"/>
    <s v="REP_NC"/>
    <x v="0"/>
    <x v="1"/>
    <x v="1"/>
    <s v="Yes"/>
    <s v="No"/>
    <s v="Yes"/>
    <s v="Yes"/>
    <s v="No"/>
    <n v="62.5"/>
  </r>
  <r>
    <s v="Solano"/>
    <s v="Mid Lat Central Valley"/>
    <s v="Mid"/>
    <s v="Central"/>
    <n v="429596"/>
    <n v="265"/>
    <n v="1621.1169811320699"/>
    <n v="3.1"/>
    <n v="0"/>
    <n v="75.900000000000006"/>
    <n v="59"/>
    <n v="77.7"/>
    <x v="0"/>
    <n v="45.1"/>
    <n v="21.2"/>
    <n v="23.9"/>
    <n v="23.9"/>
    <s v="Yes"/>
    <s v="DY"/>
    <n v="822"/>
    <n v="543.32116788321105"/>
    <n v="0"/>
    <n v="1"/>
    <n v="0"/>
    <n v="49.7"/>
    <n v="50.3"/>
    <n v="37.5"/>
    <n v="77"/>
    <n v="73.2"/>
    <n v="17.3"/>
    <n v="13.6"/>
    <n v="92.599999999999895"/>
    <n v="52.9"/>
    <n v="14.1"/>
    <n v="0.5"/>
    <n v="15.2"/>
    <n v="0.8"/>
    <n v="9"/>
    <n v="7.4"/>
    <n v="1.4"/>
    <n v="0.9"/>
    <n v="2"/>
    <n v="0.2"/>
    <n v="296030"/>
    <n v="49.4"/>
    <n v="50.6"/>
    <n v="5.9"/>
    <n v="6.6"/>
    <n v="17.600000000000001"/>
    <n v="7.5"/>
    <n v="87.5"/>
    <n v="25.1"/>
    <n v="68.900000000000006"/>
    <n v="83.5"/>
    <n v="15.8"/>
    <n v="5.9"/>
    <n v="1.5"/>
    <n v="70.2"/>
    <n v="29.8"/>
    <n v="11.2"/>
    <n v="79.900000000000006"/>
    <n v="20.100000000000001"/>
    <n v="57.2"/>
    <n v="8.6"/>
    <n v="342297"/>
    <n v="63.4"/>
    <n v="62.1"/>
    <n v="55.9"/>
    <n v="6.2"/>
    <n v="1.3"/>
    <n v="36.6"/>
    <n v="212520"/>
    <n v="10"/>
    <n v="189124"/>
    <n v="76.900000000000006"/>
    <n v="13.5"/>
    <n v="2.8"/>
    <n v="1.5"/>
    <n v="1.4"/>
    <n v="3.8"/>
    <n v="191173"/>
    <n v="32.4"/>
    <n v="20.6"/>
    <n v="25"/>
    <n v="10.3"/>
    <n v="11.7"/>
    <n v="1.6"/>
    <n v="7.5"/>
    <n v="8.9"/>
    <n v="2.7"/>
    <n v="11.8"/>
    <n v="5.8"/>
    <n v="1.9"/>
    <n v="5.6"/>
    <n v="9.9"/>
    <n v="22.5"/>
    <n v="9.9"/>
    <n v="4.5999999999999996"/>
    <n v="7.4"/>
    <n v="74.5"/>
    <n v="19.100000000000001"/>
    <n v="6.3"/>
    <n v="0.1"/>
    <n v="145315"/>
    <n v="4.8"/>
    <n v="4.3"/>
    <n v="7.5"/>
    <n v="6.1"/>
    <n v="69227"/>
    <n v="86345"/>
    <n v="79.7"/>
    <n v="84588"/>
    <n v="29.8"/>
    <n v="17821"/>
    <n v="23.9"/>
    <n v="31456"/>
    <n v="5.8"/>
    <n v="10218"/>
    <n v="3.6"/>
    <n v="4727"/>
    <n v="148810"/>
    <n v="56.8"/>
    <n v="12"/>
    <n v="21.1"/>
    <n v="6.9"/>
    <n v="3.2"/>
    <n v="9.5"/>
    <n v="90.8"/>
    <n v="69.7"/>
    <n v="34.200000000000003"/>
    <n v="9.1999999999999993"/>
    <n v="88.9"/>
    <n v="80.599999999999895"/>
    <n v="12"/>
    <n v="11.1"/>
    <n v="20188"/>
    <n v="10.1"/>
    <n v="60283"/>
    <n v="58.6"/>
    <n v="17.600000000000001"/>
    <n v="155091"/>
    <n v="93.7"/>
    <n v="6.3"/>
    <n v="70.2"/>
    <n v="4.4000000000000004"/>
    <n v="1.9"/>
    <n v="5.7"/>
    <n v="6"/>
    <n v="3.7"/>
    <n v="5"/>
    <n v="2.9"/>
    <n v="0.1"/>
    <n v="0.2"/>
    <n v="1.6"/>
    <n v="14"/>
    <n v="13.6"/>
    <n v="21.9"/>
    <n v="20.6"/>
    <n v="9.1"/>
    <n v="8.3000000000000007"/>
    <n v="4.4000000000000004"/>
    <n v="6.4"/>
    <n v="1.3"/>
    <n v="2.1"/>
    <n v="7.6"/>
    <n v="16.5"/>
    <n v="21.2"/>
    <n v="20.6"/>
    <n v="14.1"/>
    <n v="8.9"/>
    <n v="7.7"/>
    <n v="145315"/>
    <n v="59.2"/>
    <n v="40.799999999999997"/>
    <n v="145315"/>
    <n v="5.2"/>
    <n v="37.200000000000003"/>
    <n v="29.9"/>
    <n v="13.5"/>
    <n v="8"/>
    <n v="6.2"/>
    <n v="5.7"/>
    <n v="28.1"/>
    <n v="37.5"/>
    <n v="28.6"/>
    <n v="67.099999999999895"/>
    <n v="27.6"/>
    <n v="1.1000000000000001"/>
    <n v="0.6"/>
    <n v="145315"/>
    <n v="0.3"/>
    <n v="0.6"/>
    <n v="1.7"/>
    <n v="145315"/>
    <n v="95.4"/>
    <n v="3.3"/>
    <n v="1.3"/>
    <n v="86083"/>
    <n v="4.4000000000000004"/>
    <n v="3"/>
    <n v="6.4"/>
    <n v="10.199999999999999"/>
    <n v="24.8"/>
    <n v="36.799999999999997"/>
    <n v="13.3"/>
    <n v="1.3"/>
    <n v="305900"/>
    <n v="76.7"/>
    <n v="23.3"/>
    <n v="66015"/>
    <n v="1.1000000000000001"/>
    <n v="7.2"/>
    <n v="18.8"/>
    <n v="25.4"/>
    <n v="20.2"/>
    <n v="13.5"/>
    <n v="13.9"/>
    <n v="20068"/>
    <n v="13.6"/>
    <n v="23.6"/>
    <n v="33.700000000000003"/>
    <n v="16.3"/>
    <n v="6.6"/>
    <n v="6.1"/>
    <n v="65734"/>
    <n v="32.799999999999997"/>
    <n v="17.8"/>
    <n v="13.9"/>
    <n v="8.8000000000000007"/>
    <n v="26.7"/>
    <n v="19911"/>
    <n v="49.6"/>
    <n v="18.399999999999999"/>
    <n v="10.4"/>
    <n v="5.0999999999999996"/>
    <n v="4.7"/>
    <n v="2.2000000000000002"/>
    <n v="9.6999999999999993"/>
    <n v="57326"/>
    <n v="4.4000000000000004"/>
    <n v="20.3"/>
    <n v="36.299999999999997"/>
    <n v="25.2"/>
    <n v="10.3"/>
    <n v="2.7"/>
    <n v="0.7"/>
    <n v="56613"/>
    <n v="7.9"/>
    <n v="11.7"/>
    <n v="12.5"/>
    <n v="11.3"/>
    <n v="9.9"/>
    <n v="46.7"/>
    <n v="0.94588005645266005"/>
    <n v="0.91717235690734"/>
    <n v="0.50842964654351996"/>
    <n v="88.3"/>
    <n v="82.599999999999895"/>
    <n v="32.200000000000003"/>
    <n v="22330105"/>
    <n v="50"/>
    <n v="4"/>
    <s v="DEM"/>
    <m/>
    <m/>
    <s v="Medium Metro"/>
    <s v="DEM_MM"/>
    <x v="0"/>
    <x v="0"/>
    <x v="1"/>
    <s v="Yes"/>
    <s v="Yes"/>
    <s v="Yes"/>
    <s v="Yes"/>
    <s v="No"/>
    <n v="87.5"/>
  </r>
  <r>
    <s v="Sonoma"/>
    <s v="Mid Lat West Coast"/>
    <s v="Mid"/>
    <s v="West"/>
    <n v="497776"/>
    <n v="459"/>
    <n v="1084.4793028322399"/>
    <n v="3.4"/>
    <n v="0"/>
    <n v="86.8"/>
    <n v="67.7"/>
    <n v="78"/>
    <x v="0"/>
    <n v="51.5"/>
    <n v="17.8"/>
    <n v="33.700000000000003"/>
    <n v="33.700000000000003"/>
    <s v="Yes"/>
    <s v="DY"/>
    <n v="1576"/>
    <n v="317.22208121827401"/>
    <n v="0"/>
    <n v="1"/>
    <n v="0"/>
    <n v="49"/>
    <n v="51"/>
    <n v="41.2"/>
    <n v="79.400000000000006"/>
    <n v="75.400000000000006"/>
    <n v="20.9"/>
    <n v="16.7"/>
    <n v="95"/>
    <n v="76.099999999999895"/>
    <n v="1.6"/>
    <n v="1.1000000000000001"/>
    <n v="3.9"/>
    <n v="0.3"/>
    <n v="12.1"/>
    <n v="5"/>
    <n v="0.7"/>
    <n v="1.4"/>
    <n v="1.1000000000000001"/>
    <n v="0"/>
    <n v="350057"/>
    <n v="47.9"/>
    <n v="52.1"/>
    <n v="6.6"/>
    <n v="6.1"/>
    <n v="21.2"/>
    <n v="11.9"/>
    <n v="87.2"/>
    <n v="33.1"/>
    <n v="60.3"/>
    <n v="86.099999999999895"/>
    <n v="13.6"/>
    <n v="4.5"/>
    <n v="1.2"/>
    <n v="74.099999999999895"/>
    <n v="25.9"/>
    <n v="11.3"/>
    <n v="83.2"/>
    <n v="16.8"/>
    <n v="41.8"/>
    <n v="9.8000000000000007"/>
    <n v="406897"/>
    <n v="64.7"/>
    <n v="64.5"/>
    <n v="60"/>
    <n v="4.5"/>
    <n v="0.2"/>
    <n v="35.299999999999997"/>
    <n v="262282"/>
    <n v="7"/>
    <n v="238691"/>
    <n v="75.599999999999895"/>
    <n v="10.6"/>
    <n v="1.8"/>
    <n v="3.2"/>
    <n v="2.1"/>
    <n v="6.7"/>
    <n v="243985"/>
    <n v="36.4"/>
    <n v="20.399999999999999"/>
    <n v="23.1"/>
    <n v="10.4"/>
    <n v="9.6999999999999993"/>
    <n v="3.2"/>
    <n v="7.7"/>
    <n v="10"/>
    <n v="2.9"/>
    <n v="11.8"/>
    <n v="3.3"/>
    <n v="1.9"/>
    <n v="6.2"/>
    <n v="11.6"/>
    <n v="21"/>
    <n v="11"/>
    <n v="5.5"/>
    <n v="4"/>
    <n v="75.599999999999895"/>
    <n v="12.8"/>
    <n v="11.5"/>
    <n v="0.2"/>
    <n v="189043"/>
    <n v="4.2"/>
    <n v="4.0999999999999996"/>
    <n v="8"/>
    <n v="7.4"/>
    <n v="66833"/>
    <n v="91256"/>
    <n v="77.8"/>
    <n v="86879"/>
    <n v="33.200000000000003"/>
    <n v="18460"/>
    <n v="20"/>
    <n v="31580"/>
    <n v="5"/>
    <n v="10140"/>
    <n v="2.2999999999999998"/>
    <n v="4525"/>
    <n v="151584"/>
    <n v="57.3"/>
    <n v="12.2"/>
    <n v="20.8"/>
    <n v="6.7"/>
    <n v="3"/>
    <n v="7.1"/>
    <n v="89.9"/>
    <n v="69.7"/>
    <n v="33.6"/>
    <n v="10.1"/>
    <n v="86.7"/>
    <n v="79.3"/>
    <n v="9.6"/>
    <n v="13.3"/>
    <n v="16570"/>
    <n v="6.9"/>
    <n v="67794"/>
    <n v="59.3"/>
    <n v="16.7"/>
    <n v="207058"/>
    <n v="91.3"/>
    <n v="8.6999999999999993"/>
    <n v="68.2"/>
    <n v="8"/>
    <n v="2.2999999999999998"/>
    <n v="4.2"/>
    <n v="3.3"/>
    <n v="2.7"/>
    <n v="6.2"/>
    <n v="4.9000000000000004"/>
    <n v="0.1"/>
    <n v="0.1"/>
    <n v="0.9"/>
    <n v="10.9"/>
    <n v="13.3"/>
    <n v="18.5"/>
    <n v="21.8"/>
    <n v="11.5"/>
    <n v="8.6"/>
    <n v="5.3"/>
    <n v="9.1999999999999993"/>
    <n v="2.1"/>
    <n v="4.8"/>
    <n v="9.6"/>
    <n v="19.7"/>
    <n v="22.1"/>
    <n v="17.7"/>
    <n v="11.5"/>
    <n v="6.9"/>
    <n v="5.8"/>
    <n v="189043"/>
    <n v="59.7"/>
    <n v="40.299999999999997"/>
    <n v="189043"/>
    <n v="4"/>
    <n v="33"/>
    <n v="31.9"/>
    <n v="15.7"/>
    <n v="8.8000000000000007"/>
    <n v="6.6"/>
    <n v="4.8"/>
    <n v="31.3"/>
    <n v="38.700000000000003"/>
    <n v="25.2"/>
    <n v="66.900000000000006"/>
    <n v="20.9"/>
    <n v="4.3"/>
    <n v="0.4"/>
    <n v="189043"/>
    <n v="0.4"/>
    <n v="0.8"/>
    <n v="1.7"/>
    <n v="189043"/>
    <n v="94.9"/>
    <n v="3.5"/>
    <n v="1.6"/>
    <n v="112774"/>
    <n v="5.0999999999999996"/>
    <n v="3"/>
    <n v="1.9"/>
    <n v="2.2999999999999998"/>
    <n v="9.4"/>
    <n v="34.5"/>
    <n v="35.6"/>
    <n v="8.1"/>
    <n v="464700"/>
    <n v="69.3"/>
    <n v="30.7"/>
    <n v="78115"/>
    <n v="0.9"/>
    <n v="5.3"/>
    <n v="15"/>
    <n v="21.5"/>
    <n v="21"/>
    <n v="14.4"/>
    <n v="21.9"/>
    <n v="34659"/>
    <n v="11"/>
    <n v="17.7"/>
    <n v="27.8"/>
    <n v="20.399999999999999"/>
    <n v="11.7"/>
    <n v="11.4"/>
    <n v="77777"/>
    <n v="31.4"/>
    <n v="15.2"/>
    <n v="12.8"/>
    <n v="9"/>
    <n v="31.6"/>
    <n v="34241"/>
    <n v="44"/>
    <n v="17.600000000000001"/>
    <n v="11.7"/>
    <n v="6.4"/>
    <n v="4.5"/>
    <n v="2.7"/>
    <n v="13.1"/>
    <n v="72871"/>
    <n v="5.5"/>
    <n v="16.399999999999999"/>
    <n v="36.299999999999997"/>
    <n v="24.9"/>
    <n v="11.8"/>
    <n v="3.2"/>
    <n v="1.9"/>
    <n v="72189"/>
    <n v="8.4"/>
    <n v="10.7"/>
    <n v="12.2"/>
    <n v="12.3"/>
    <n v="10.4"/>
    <n v="46"/>
    <n v="0.92723842984728"/>
    <n v="0.91971017985933001"/>
    <n v="0.50309103947134004"/>
    <n v="84.599999999999895"/>
    <n v="83.099999999999895"/>
    <n v="31.8"/>
    <n v="27662706"/>
    <n v="55.33"/>
    <n v="4"/>
    <s v="DEM"/>
    <m/>
    <m/>
    <s v="Medium Metro"/>
    <s v="DEM_MM"/>
    <x v="0"/>
    <x v="0"/>
    <x v="1"/>
    <s v="No"/>
    <s v="Yes"/>
    <s v="Yes"/>
    <s v="No"/>
    <s v="Yes"/>
    <n v="75"/>
  </r>
  <r>
    <s v="Stanislaus"/>
    <s v="Mid Lat Central Valley"/>
    <s v="Mid"/>
    <s v="Central"/>
    <n v="530561"/>
    <n v="372"/>
    <n v="1426.23924731182"/>
    <n v="4"/>
    <n v="0"/>
    <n v="73.400000000000006"/>
    <n v="52.6"/>
    <n v="71.7"/>
    <x v="0"/>
    <n v="36.799999999999997"/>
    <n v="34.299999999999997"/>
    <n v="2.5"/>
    <n v="2.5"/>
    <s v="No"/>
    <s v="DN"/>
    <n v="1495"/>
    <n v="367.76923076922998"/>
    <n v="0"/>
    <n v="1"/>
    <n v="0"/>
    <n v="49.4"/>
    <n v="50.6"/>
    <n v="33.799999999999997"/>
    <n v="72.599999999999895"/>
    <n v="68.2"/>
    <n v="15"/>
    <n v="12.1"/>
    <n v="95.7"/>
    <n v="74.599999999999895"/>
    <n v="2.7"/>
    <n v="0.7"/>
    <n v="5.4"/>
    <n v="0.7"/>
    <n v="11.5"/>
    <n v="4.3"/>
    <n v="0.6"/>
    <n v="0.9"/>
    <n v="0.9"/>
    <n v="0"/>
    <n v="328049"/>
    <n v="48.5"/>
    <n v="51.5"/>
    <n v="12.2"/>
    <n v="10.199999999999999"/>
    <n v="11.1"/>
    <n v="5.4"/>
    <n v="77.599999999999895"/>
    <n v="16.5"/>
    <n v="71.3"/>
    <n v="85"/>
    <n v="14.6"/>
    <n v="3.9"/>
    <n v="0.7"/>
    <n v="59.1"/>
    <n v="40.9"/>
    <n v="16.5"/>
    <n v="79.7"/>
    <n v="20.3"/>
    <n v="43"/>
    <n v="11.6"/>
    <n v="401397"/>
    <n v="61.5"/>
    <n v="61.4"/>
    <n v="53"/>
    <n v="8.4"/>
    <n v="0.1"/>
    <n v="38.5"/>
    <n v="246457"/>
    <n v="13.8"/>
    <n v="206066"/>
    <n v="80.099999999999895"/>
    <n v="11.3"/>
    <n v="0.9"/>
    <n v="1.7"/>
    <n v="1.7"/>
    <n v="4.3"/>
    <n v="212544"/>
    <n v="26.8"/>
    <n v="18.399999999999999"/>
    <n v="23.5"/>
    <n v="14"/>
    <n v="17.3"/>
    <n v="5.4"/>
    <n v="7.4"/>
    <n v="12.2"/>
    <n v="4.0999999999999996"/>
    <n v="13.4"/>
    <n v="5.6"/>
    <n v="1"/>
    <n v="3.7"/>
    <n v="8.8000000000000007"/>
    <n v="21.5"/>
    <n v="8.3000000000000007"/>
    <n v="4.8"/>
    <n v="3.7"/>
    <n v="79.099999999999895"/>
    <n v="14.2"/>
    <n v="6.6"/>
    <n v="0.2"/>
    <n v="170328"/>
    <n v="5.9"/>
    <n v="6.2"/>
    <n v="10.8"/>
    <n v="3.4"/>
    <n v="51591"/>
    <n v="68893"/>
    <n v="77.8"/>
    <n v="69060"/>
    <n v="28.8"/>
    <n v="17321"/>
    <n v="16.8"/>
    <n v="25558"/>
    <n v="8.9"/>
    <n v="10352"/>
    <n v="5.7"/>
    <n v="4749"/>
    <n v="127040"/>
    <n v="54.4"/>
    <n v="13.6"/>
    <n v="20.100000000000001"/>
    <n v="8.1"/>
    <n v="3.7"/>
    <n v="15.8"/>
    <n v="88.5"/>
    <n v="55.5"/>
    <n v="42.4"/>
    <n v="11.5"/>
    <n v="84.9"/>
    <n v="71.2"/>
    <n v="16.100000000000001"/>
    <n v="15.1"/>
    <n v="32019"/>
    <n v="13.6"/>
    <n v="83647"/>
    <n v="58.6"/>
    <n v="20.8"/>
    <n v="180386"/>
    <n v="94.4"/>
    <n v="5.6"/>
    <n v="75.400000000000006"/>
    <n v="3.6"/>
    <n v="2.9"/>
    <n v="4"/>
    <n v="2.9"/>
    <n v="1.9"/>
    <n v="5"/>
    <n v="4.0999999999999996"/>
    <n v="0.1"/>
    <n v="0.1"/>
    <n v="0.8"/>
    <n v="16.8"/>
    <n v="14.7"/>
    <n v="17"/>
    <n v="19.8"/>
    <n v="10.3"/>
    <n v="9.6"/>
    <n v="5.2"/>
    <n v="5.7"/>
    <n v="1.8"/>
    <n v="1.6"/>
    <n v="6.8"/>
    <n v="17"/>
    <n v="26.4"/>
    <n v="20.2"/>
    <n v="12.3"/>
    <n v="7.5"/>
    <n v="6.3"/>
    <n v="170328"/>
    <n v="56.6"/>
    <n v="43.4"/>
    <n v="170328"/>
    <n v="4.8"/>
    <n v="38.200000000000003"/>
    <n v="32.299999999999997"/>
    <n v="12.4"/>
    <n v="6.1"/>
    <n v="6.2"/>
    <n v="6.9"/>
    <n v="29.7"/>
    <n v="38.299999999999997"/>
    <n v="25.1"/>
    <n v="70.3"/>
    <n v="24.4"/>
    <n v="1.3"/>
    <n v="0.2"/>
    <n v="170328"/>
    <n v="0.3"/>
    <n v="0.8"/>
    <n v="1.8"/>
    <n v="170328"/>
    <n v="93.099999999999895"/>
    <n v="5.2"/>
    <n v="1.7"/>
    <n v="96348"/>
    <n v="6"/>
    <n v="6.9"/>
    <n v="14.2"/>
    <n v="18.2"/>
    <n v="27.6"/>
    <n v="20.5"/>
    <n v="5.3"/>
    <n v="1.3"/>
    <n v="216000"/>
    <n v="72.099999999999895"/>
    <n v="27.9"/>
    <n v="69490"/>
    <n v="1.2"/>
    <n v="14.1"/>
    <n v="31.5"/>
    <n v="27"/>
    <n v="14.6"/>
    <n v="6.1"/>
    <n v="5.6"/>
    <n v="26858"/>
    <n v="12.9"/>
    <n v="28.8"/>
    <n v="32.4"/>
    <n v="14.8"/>
    <n v="6.7"/>
    <n v="4.4000000000000004"/>
    <n v="69271"/>
    <n v="33.6"/>
    <n v="17"/>
    <n v="12.7"/>
    <n v="8.8000000000000007"/>
    <n v="28"/>
    <n v="26642"/>
    <n v="46.6"/>
    <n v="19.100000000000001"/>
    <n v="10.1"/>
    <n v="6.1"/>
    <n v="3.7"/>
    <n v="2.6"/>
    <n v="11.9"/>
    <n v="69924"/>
    <n v="6.5"/>
    <n v="43"/>
    <n v="36.799999999999997"/>
    <n v="10.5"/>
    <n v="2.1"/>
    <n v="0.4"/>
    <n v="0.6"/>
    <n v="68951"/>
    <n v="8"/>
    <n v="11.6"/>
    <n v="12.2"/>
    <n v="10.5"/>
    <n v="9.4"/>
    <n v="48.3"/>
    <n v="0.98386560657878996"/>
    <n v="0.91909738632713001"/>
    <n v="0.55472959596381999"/>
    <n v="96.4"/>
    <n v="83"/>
    <n v="35.9"/>
    <n v="21804488"/>
    <n v="39.659999999999997"/>
    <n v="4"/>
    <s v="DEM"/>
    <m/>
    <m/>
    <s v="Medium Metro"/>
    <s v="DEM_MM"/>
    <x v="0"/>
    <x v="1"/>
    <x v="1"/>
    <s v="Yes"/>
    <s v="No"/>
    <s v="Yes"/>
    <s v="Yes"/>
    <s v="No"/>
    <n v="62.5"/>
  </r>
  <r>
    <s v="Sutter"/>
    <s v="Mid Lat Central Valley"/>
    <s v="Mid"/>
    <s v="Central"/>
    <n v="95406"/>
    <n v="51"/>
    <n v="1870.7058823529401"/>
    <n v="11.8"/>
    <n v="0"/>
    <n v="75.400000000000006"/>
    <n v="56.7"/>
    <n v="75.2"/>
    <x v="1"/>
    <n v="29.3"/>
    <n v="38.700000000000003"/>
    <n v="-9.4"/>
    <n v="9.4"/>
    <s v="No"/>
    <s v="RN"/>
    <n v="602"/>
    <n v="160.80897009966699"/>
    <n v="0"/>
    <n v="1"/>
    <n v="0"/>
    <n v="49.8"/>
    <n v="50.2"/>
    <n v="35.6"/>
    <n v="73.599999999999895"/>
    <n v="69.900000000000006"/>
    <n v="17.399999999999999"/>
    <n v="14.5"/>
    <n v="93.9"/>
    <n v="71"/>
    <n v="2"/>
    <n v="0.9"/>
    <n v="15"/>
    <n v="0.4"/>
    <n v="4.5999999999999996"/>
    <n v="6.1"/>
    <n v="0.8"/>
    <n v="1.6"/>
    <n v="1.9"/>
    <n v="0.1"/>
    <n v="59843"/>
    <n v="48.3"/>
    <n v="51.7"/>
    <n v="12"/>
    <n v="8.8000000000000007"/>
    <n v="12.4"/>
    <n v="5.5"/>
    <n v="79.2"/>
    <n v="17.899999999999999"/>
    <n v="70.099999999999895"/>
    <n v="85.099999999999895"/>
    <n v="14"/>
    <n v="5.3"/>
    <n v="0.8"/>
    <n v="62"/>
    <n v="38"/>
    <n v="16.7"/>
    <n v="77.400000000000006"/>
    <n v="22.6"/>
    <n v="47.6"/>
    <n v="11.8"/>
    <n v="73016"/>
    <n v="59.9"/>
    <n v="59.2"/>
    <n v="52.6"/>
    <n v="6.6"/>
    <n v="0.7"/>
    <n v="40.1"/>
    <n v="43245"/>
    <n v="11.2"/>
    <n v="37746"/>
    <n v="77.900000000000006"/>
    <n v="13.8"/>
    <n v="0.9"/>
    <n v="1.9"/>
    <n v="1.1000000000000001"/>
    <n v="4.4000000000000004"/>
    <n v="38409"/>
    <n v="29.8"/>
    <n v="18.899999999999999"/>
    <n v="22.7"/>
    <n v="16.100000000000001"/>
    <n v="12.6"/>
    <n v="9.3000000000000007"/>
    <n v="7.8"/>
    <n v="7.4"/>
    <n v="3.1"/>
    <n v="12.5"/>
    <n v="5.7"/>
    <n v="1"/>
    <n v="4.4000000000000004"/>
    <n v="7.6"/>
    <n v="22"/>
    <n v="8.8000000000000007"/>
    <n v="4.5999999999999996"/>
    <n v="5.7"/>
    <n v="75.599999999999895"/>
    <n v="17.2"/>
    <n v="6.6"/>
    <n v="0.5"/>
    <n v="32028"/>
    <n v="5.8"/>
    <n v="6.5"/>
    <n v="10.7"/>
    <n v="3.3"/>
    <n v="52943"/>
    <n v="71108"/>
    <n v="77.599999999999895"/>
    <n v="68186"/>
    <n v="31.7"/>
    <n v="17115"/>
    <n v="19.7"/>
    <n v="26270"/>
    <n v="8.9"/>
    <n v="10568"/>
    <n v="4.8"/>
    <n v="4394"/>
    <n v="126533"/>
    <n v="53.9"/>
    <n v="13.5"/>
    <n v="20.8"/>
    <n v="8.4"/>
    <n v="3.5"/>
    <n v="11.7"/>
    <n v="86.8"/>
    <n v="54.9"/>
    <n v="43.2"/>
    <n v="13.2"/>
    <n v="81.900000000000006"/>
    <n v="68.8"/>
    <n v="16.100000000000001"/>
    <n v="18.100000000000001"/>
    <n v="4623"/>
    <n v="11.4"/>
    <n v="14892"/>
    <n v="55.7"/>
    <n v="20.399999999999999"/>
    <n v="34102"/>
    <n v="93.9"/>
    <n v="6.1"/>
    <n v="72.2"/>
    <n v="4.5"/>
    <n v="1.9"/>
    <n v="4.7"/>
    <n v="2.9"/>
    <n v="2.7"/>
    <n v="5.7"/>
    <n v="5.2"/>
    <n v="0.2"/>
    <n v="0"/>
    <n v="0.9"/>
    <n v="17.100000000000001"/>
    <n v="15.8"/>
    <n v="12.2"/>
    <n v="18.100000000000001"/>
    <n v="14.6"/>
    <n v="9.9"/>
    <n v="5.4"/>
    <n v="5.9"/>
    <n v="1.5"/>
    <n v="1.9"/>
    <n v="8"/>
    <n v="16.899999999999999"/>
    <n v="19.899999999999999"/>
    <n v="24"/>
    <n v="12.8"/>
    <n v="8.3000000000000007"/>
    <n v="6.7"/>
    <n v="32028"/>
    <n v="57.1"/>
    <n v="42.9"/>
    <n v="32028"/>
    <n v="5.5"/>
    <n v="36"/>
    <n v="30.8"/>
    <n v="13.4"/>
    <n v="6.9"/>
    <n v="7.3"/>
    <n v="6.5"/>
    <n v="29.5"/>
    <n v="37.299999999999997"/>
    <n v="26.7"/>
    <n v="64.8"/>
    <n v="26.6"/>
    <n v="3"/>
    <n v="0.3"/>
    <n v="32028"/>
    <n v="0.5"/>
    <n v="1"/>
    <n v="2.2000000000000002"/>
    <n v="32028"/>
    <n v="93.3"/>
    <n v="4.7"/>
    <n v="2.1"/>
    <n v="18290"/>
    <n v="6.4"/>
    <n v="6.6"/>
    <n v="13"/>
    <n v="19.7"/>
    <n v="29.5"/>
    <n v="16.600000000000001"/>
    <n v="6.7"/>
    <n v="1.6"/>
    <n v="213100"/>
    <n v="66.3"/>
    <n v="33.700000000000003"/>
    <n v="12135"/>
    <n v="1.3"/>
    <n v="13.1"/>
    <n v="35.5"/>
    <n v="24.1"/>
    <n v="13.9"/>
    <n v="6.8"/>
    <n v="5.4"/>
    <n v="6155"/>
    <n v="15.3"/>
    <n v="25.6"/>
    <n v="35.5"/>
    <n v="14.2"/>
    <n v="6.1"/>
    <n v="3.3"/>
    <n v="12094"/>
    <n v="38.6"/>
    <n v="15.4"/>
    <n v="12.5"/>
    <n v="8.1999999999999993"/>
    <n v="25.3"/>
    <n v="6043"/>
    <n v="47"/>
    <n v="17.3"/>
    <n v="9.3000000000000007"/>
    <n v="5.9"/>
    <n v="6.5"/>
    <n v="3.1"/>
    <n v="10.9"/>
    <n v="13142"/>
    <n v="6.4"/>
    <n v="50"/>
    <n v="29"/>
    <n v="11.8"/>
    <n v="1.8"/>
    <n v="0.5"/>
    <n v="0.5"/>
    <n v="13002"/>
    <n v="9.1999999999999993"/>
    <n v="12.4"/>
    <n v="11.8"/>
    <n v="13.1"/>
    <n v="12.1"/>
    <n v="41.4"/>
    <n v="0.97284397761024999"/>
    <n v="0.92664711130664001"/>
    <n v="0.54081617310486996"/>
    <n v="93.9"/>
    <n v="84.5"/>
    <n v="34.700000000000003"/>
    <n v="3522576"/>
    <n v="36.39"/>
    <n v="2"/>
    <s v="REP"/>
    <m/>
    <m/>
    <s v="Small Metro"/>
    <s v="REP_SM"/>
    <x v="0"/>
    <x v="1"/>
    <x v="0"/>
    <s v="Yes"/>
    <s v="No"/>
    <s v="No"/>
    <s v="Yes"/>
    <s v="No"/>
    <n v="37.5"/>
  </r>
  <r>
    <s v="Tehama"/>
    <s v="North Central Valley"/>
    <s v="North"/>
    <s v="Central"/>
    <n v="63015"/>
    <n v="46"/>
    <n v="1369.8913043478201"/>
    <n v="64.099999999999895"/>
    <n v="13.4"/>
    <n v="75.400000000000006"/>
    <n v="56.1"/>
    <n v="74.400000000000006"/>
    <x v="1"/>
    <n v="24.8"/>
    <n v="42.4"/>
    <n v="-18.100000000000001"/>
    <n v="18.100000000000001"/>
    <s v="Yes"/>
    <s v="RY"/>
    <n v="2950"/>
    <n v="21.666440677966101"/>
    <n v="617.8671875"/>
    <n v="3"/>
    <n v="20.9"/>
    <n v="49.8"/>
    <n v="50.2"/>
    <n v="40.6"/>
    <n v="75.900000000000006"/>
    <n v="72.3"/>
    <n v="22.2"/>
    <n v="17.899999999999999"/>
    <n v="96"/>
    <n v="86.5"/>
    <n v="0.6"/>
    <n v="2.8"/>
    <n v="1.4"/>
    <n v="0"/>
    <n v="4.7"/>
    <n v="4"/>
    <n v="0.5"/>
    <n v="2.2999999999999998"/>
    <n v="0.3"/>
    <n v="0"/>
    <n v="45460"/>
    <n v="49"/>
    <n v="51"/>
    <n v="7.3"/>
    <n v="9.8000000000000007"/>
    <n v="9.1999999999999993"/>
    <n v="4.5999999999999996"/>
    <n v="82.9"/>
    <n v="13.8"/>
    <n v="78.900000000000006"/>
    <n v="83.2"/>
    <n v="16.600000000000001"/>
    <n v="6.4"/>
    <n v="1"/>
    <n v="81"/>
    <n v="19"/>
    <n v="7.3"/>
    <n v="91.7"/>
    <n v="8.3000000000000007"/>
    <n v="51.3"/>
    <n v="4"/>
    <n v="49635"/>
    <n v="53.3"/>
    <n v="53.3"/>
    <n v="46.5"/>
    <n v="6.7"/>
    <n v="0"/>
    <n v="46.7"/>
    <n v="26434"/>
    <n v="12.6"/>
    <n v="22690"/>
    <n v="80.8"/>
    <n v="10.199999999999999"/>
    <n v="0.4"/>
    <n v="2.8"/>
    <n v="1.4"/>
    <n v="4.4000000000000004"/>
    <n v="23094"/>
    <n v="24.7"/>
    <n v="22.3"/>
    <n v="23.1"/>
    <n v="14"/>
    <n v="16"/>
    <n v="5.9"/>
    <n v="8.1999999999999993"/>
    <n v="9.1"/>
    <n v="2.2999999999999998"/>
    <n v="14.8"/>
    <n v="5.9"/>
    <n v="1.8"/>
    <n v="4.0999999999999996"/>
    <n v="7"/>
    <n v="20.2"/>
    <n v="10.8"/>
    <n v="4.0999999999999996"/>
    <n v="5.8"/>
    <n v="72.599999999999895"/>
    <n v="18.5"/>
    <n v="8.8000000000000007"/>
    <n v="0.1"/>
    <n v="23573"/>
    <n v="6"/>
    <n v="7.5"/>
    <n v="15.7"/>
    <n v="2.2999999999999998"/>
    <n v="40687"/>
    <n v="55517"/>
    <n v="68.400000000000006"/>
    <n v="54953"/>
    <n v="38.799999999999997"/>
    <n v="18341"/>
    <n v="20.5"/>
    <n v="24557"/>
    <n v="10.1"/>
    <n v="11629"/>
    <n v="5.4"/>
    <n v="6916"/>
    <n v="116396"/>
    <n v="47.2"/>
    <n v="15.8"/>
    <n v="21.1"/>
    <n v="10"/>
    <n v="5.9"/>
    <n v="14.8"/>
    <n v="89.2"/>
    <n v="53.3"/>
    <n v="50.2"/>
    <n v="10.8"/>
    <n v="84.5"/>
    <n v="68.400000000000006"/>
    <n v="18.600000000000001"/>
    <n v="15.5"/>
    <n v="2953"/>
    <n v="12.2"/>
    <n v="11861"/>
    <n v="49"/>
    <n v="23.9"/>
    <n v="27225"/>
    <n v="86.599999999999895"/>
    <n v="13.4"/>
    <n v="66.3"/>
    <n v="1.3"/>
    <n v="1.5"/>
    <n v="3.3"/>
    <n v="4.2"/>
    <n v="1"/>
    <n v="1.7"/>
    <n v="20"/>
    <n v="0.8"/>
    <n v="0.2"/>
    <n v="1.4"/>
    <n v="17.600000000000001"/>
    <n v="12.9"/>
    <n v="17.8"/>
    <n v="17.3"/>
    <n v="11.3"/>
    <n v="9.3000000000000007"/>
    <n v="4"/>
    <n v="8.1999999999999993"/>
    <n v="1"/>
    <n v="4.8"/>
    <n v="9.3000000000000007"/>
    <n v="19.8"/>
    <n v="23.6"/>
    <n v="21.3"/>
    <n v="10.7"/>
    <n v="5.3"/>
    <n v="4.2"/>
    <n v="23573"/>
    <n v="66.400000000000006"/>
    <n v="33.6"/>
    <n v="23573"/>
    <n v="5.6"/>
    <n v="32"/>
    <n v="35"/>
    <n v="13.8"/>
    <n v="6.9"/>
    <n v="6.6"/>
    <n v="6.4"/>
    <n v="31"/>
    <n v="38.299999999999997"/>
    <n v="24.3"/>
    <n v="31.6"/>
    <n v="24.8"/>
    <n v="19.100000000000001"/>
    <n v="0.3"/>
    <n v="23573"/>
    <n v="0.1"/>
    <n v="0.9"/>
    <n v="2.2999999999999998"/>
    <n v="23573"/>
    <n v="94.7"/>
    <n v="3.7"/>
    <n v="1.6"/>
    <n v="15644"/>
    <n v="10.3"/>
    <n v="11"/>
    <n v="15.2"/>
    <n v="19.100000000000001"/>
    <n v="22.6"/>
    <n v="15.4"/>
    <n v="5"/>
    <n v="1.4"/>
    <n v="178600"/>
    <n v="63.4"/>
    <n v="36.6"/>
    <n v="9919"/>
    <n v="2"/>
    <n v="28.4"/>
    <n v="31.3"/>
    <n v="20.8"/>
    <n v="10.5"/>
    <n v="3.6"/>
    <n v="3.5"/>
    <n v="5725"/>
    <n v="30.8"/>
    <n v="28.2"/>
    <n v="21.9"/>
    <n v="11.4"/>
    <n v="3"/>
    <n v="4.8"/>
    <n v="9908"/>
    <n v="32.9"/>
    <n v="13.2"/>
    <n v="10.5"/>
    <n v="11.1"/>
    <n v="32.299999999999997"/>
    <n v="5648"/>
    <n v="41.9"/>
    <n v="19.5"/>
    <n v="10.3"/>
    <n v="10.1"/>
    <n v="3.8"/>
    <n v="2.9"/>
    <n v="11.4"/>
    <n v="7334"/>
    <n v="15"/>
    <n v="60.4"/>
    <n v="19.7"/>
    <n v="4"/>
    <n v="1"/>
    <n v="0"/>
    <n v="0"/>
    <n v="7204"/>
    <n v="8.8000000000000007"/>
    <n v="12.6"/>
    <n v="9.5"/>
    <n v="13"/>
    <n v="12.7"/>
    <n v="43.4"/>
    <n v="0.98506637250841"/>
    <n v="0.92610202789234997"/>
    <n v="0.58192134945562002"/>
    <n v="96.599999999999895"/>
    <n v="84.4"/>
    <n v="38.200000000000003"/>
    <n v="1913168"/>
    <n v="29.93"/>
    <n v="2"/>
    <s v="REP"/>
    <m/>
    <m/>
    <s v="Micropolitan"/>
    <s v="REP_MIC"/>
    <x v="0"/>
    <x v="1"/>
    <x v="0"/>
    <s v="Yes"/>
    <s v="No"/>
    <s v="No"/>
    <s v="Yes"/>
    <s v="No"/>
    <n v="37.5"/>
  </r>
  <r>
    <s v="Trinity"/>
    <s v="North West Coast"/>
    <s v="North"/>
    <s v="West"/>
    <n v="13180"/>
    <n v="25"/>
    <n v="527.20000000000005"/>
    <n v="127.2"/>
    <n v="94.2"/>
    <n v="73.3"/>
    <n v="52.3"/>
    <n v="71.400000000000006"/>
    <x v="2"/>
    <n v="31.3"/>
    <n v="32"/>
    <n v="-0.7"/>
    <n v="0.7"/>
    <s v="No"/>
    <s v="ON"/>
    <n v="3179"/>
    <n v="3.9430638565586702"/>
    <n v="2355.3843750000001"/>
    <n v="4"/>
    <n v="74.099999999999895"/>
    <n v="51.2"/>
    <n v="48.8"/>
    <n v="50.6"/>
    <n v="82.7"/>
    <n v="79.400000000000006"/>
    <n v="31"/>
    <n v="24.1"/>
    <n v="97.3"/>
    <n v="86.3"/>
    <n v="1.1000000000000001"/>
    <n v="4.3"/>
    <n v="1.6"/>
    <n v="1"/>
    <n v="3"/>
    <n v="2.7"/>
    <n v="0.1"/>
    <n v="2.2000000000000002"/>
    <n v="0.1"/>
    <n v="0"/>
    <n v="10472"/>
    <n v="51.7"/>
    <n v="48.3"/>
    <n v="2.2999999999999998"/>
    <n v="7"/>
    <n v="15.6"/>
    <n v="4.4000000000000004"/>
    <n v="90.7"/>
    <n v="20.100000000000001"/>
    <n v="77.5"/>
    <n v="91"/>
    <n v="9"/>
    <n v="5.2"/>
    <n v="1.5"/>
    <n v="89.9"/>
    <n v="10.1"/>
    <n v="2.2999999999999998"/>
    <n v="95.099999999999895"/>
    <n v="4.9000000000000004"/>
    <n v="32.9"/>
    <n v="3.3"/>
    <n v="11265"/>
    <n v="47.2"/>
    <n v="47.2"/>
    <n v="42.5"/>
    <n v="4.7"/>
    <n v="0"/>
    <n v="52.8"/>
    <n v="5317"/>
    <n v="9.9"/>
    <n v="4590"/>
    <n v="69.599999999999895"/>
    <n v="7.9"/>
    <n v="1"/>
    <n v="5.6"/>
    <n v="3.1"/>
    <n v="12.9"/>
    <n v="4791"/>
    <n v="29"/>
    <n v="27.8"/>
    <n v="22.8"/>
    <n v="9.9"/>
    <n v="10.6"/>
    <n v="4"/>
    <n v="8.5"/>
    <n v="4.4000000000000004"/>
    <n v="0.5"/>
    <n v="9.9"/>
    <n v="3"/>
    <n v="0.6"/>
    <n v="5.7"/>
    <n v="7.5"/>
    <n v="23"/>
    <n v="17.3"/>
    <n v="3.9"/>
    <n v="11.7"/>
    <n v="48.5"/>
    <n v="29.6"/>
    <n v="15.3"/>
    <n v="6.6"/>
    <n v="5468"/>
    <n v="10.4"/>
    <n v="8.9"/>
    <n v="20.6"/>
    <n v="2"/>
    <n v="35270"/>
    <n v="50357"/>
    <n v="58.1"/>
    <n v="49297"/>
    <n v="42.3"/>
    <n v="18575"/>
    <n v="25.5"/>
    <n v="28553"/>
    <n v="12.7"/>
    <n v="11074"/>
    <n v="7.2"/>
    <n v="3222"/>
    <n v="110721"/>
    <n v="44.5"/>
    <n v="16.8"/>
    <n v="25.8"/>
    <n v="10"/>
    <n v="2.9"/>
    <n v="9.9"/>
    <n v="83.599999999999895"/>
    <n v="45.7"/>
    <n v="50.9"/>
    <n v="16.399999999999999"/>
    <n v="75.3"/>
    <n v="60.5"/>
    <n v="17"/>
    <n v="24.7"/>
    <n v="482"/>
    <n v="10.1"/>
    <n v="2810"/>
    <n v="42.2"/>
    <n v="24.9"/>
    <n v="8788"/>
    <n v="62.2"/>
    <n v="37.799999999999997"/>
    <n v="73.5"/>
    <n v="0.9"/>
    <n v="0.3"/>
    <n v="0.6"/>
    <n v="1.8"/>
    <n v="0.2"/>
    <n v="0.8"/>
    <n v="21.7"/>
    <n v="0.2"/>
    <n v="0.1"/>
    <n v="0.1"/>
    <n v="17.3"/>
    <n v="11.6"/>
    <n v="13.4"/>
    <n v="25.2"/>
    <n v="10.5"/>
    <n v="13"/>
    <n v="2.4"/>
    <n v="6.4"/>
    <n v="6"/>
    <n v="8.6999999999999993"/>
    <n v="10.4"/>
    <n v="26.7"/>
    <n v="21.7"/>
    <n v="15.5"/>
    <n v="6"/>
    <n v="2.5"/>
    <n v="2.5"/>
    <n v="5468"/>
    <n v="67.599999999999895"/>
    <n v="32.4"/>
    <n v="5468"/>
    <n v="4.7"/>
    <n v="28"/>
    <n v="39.9"/>
    <n v="14.5"/>
    <n v="6.1"/>
    <n v="6.9"/>
    <n v="4.5999999999999996"/>
    <n v="34.5"/>
    <n v="33.700000000000003"/>
    <n v="27.2"/>
    <n v="6.1"/>
    <n v="27.8"/>
    <n v="45.1"/>
    <n v="0.2"/>
    <n v="5468"/>
    <n v="2.5"/>
    <n v="2.5"/>
    <n v="2.4"/>
    <n v="5468"/>
    <n v="96.5"/>
    <n v="2.1"/>
    <n v="1.4"/>
    <n v="3696"/>
    <n v="6.5"/>
    <n v="5.0999999999999996"/>
    <n v="11"/>
    <n v="10.199999999999999"/>
    <n v="24.4"/>
    <n v="31.5"/>
    <n v="9"/>
    <n v="2.1"/>
    <n v="270100"/>
    <n v="49.7"/>
    <n v="50.3"/>
    <n v="1838"/>
    <n v="2"/>
    <n v="26"/>
    <n v="27.6"/>
    <n v="23.4"/>
    <n v="12.1"/>
    <n v="3.4"/>
    <n v="5.4"/>
    <n v="1858"/>
    <n v="27.8"/>
    <n v="31.2"/>
    <n v="31.2"/>
    <n v="8.6"/>
    <n v="1.1000000000000001"/>
    <n v="0.2"/>
    <n v="1809"/>
    <n v="37.4"/>
    <n v="8.4"/>
    <n v="6.9"/>
    <n v="9.3000000000000007"/>
    <n v="38"/>
    <n v="1796"/>
    <n v="48.6"/>
    <n v="19"/>
    <n v="10"/>
    <n v="6.9"/>
    <n v="2.2000000000000002"/>
    <n v="2.4"/>
    <n v="11"/>
    <n v="1566"/>
    <n v="15.8"/>
    <n v="63.5"/>
    <n v="17"/>
    <n v="3.5"/>
    <n v="0"/>
    <n v="0.2"/>
    <n v="0"/>
    <n v="1555"/>
    <n v="7.7"/>
    <n v="2.2000000000000002"/>
    <n v="12.6"/>
    <n v="8.6999999999999993"/>
    <n v="12.5"/>
    <n v="56.3"/>
    <n v="0.94273249270002002"/>
    <n v="0.87466091707076998"/>
    <n v="0.63045238579917995"/>
    <n v="87.599999999999895"/>
    <n v="74.900000000000006"/>
    <n v="42.7"/>
    <n v="405958"/>
    <n v="32.39"/>
    <n v="1"/>
    <m/>
    <m/>
    <m/>
    <s v="Noncore"/>
    <s v="OTH_NC"/>
    <x v="0"/>
    <x v="1"/>
    <x v="1"/>
    <s v="Split"/>
    <s v="No"/>
    <s v="Yes"/>
    <s v="Yes"/>
    <s v="No"/>
    <n v="50"/>
  </r>
  <r>
    <s v="Tulare"/>
    <s v="Mid Lat Central Valley"/>
    <s v="Mid"/>
    <s v="Central"/>
    <n v="455769"/>
    <n v="252"/>
    <n v="1808.6071428571399"/>
    <n v="19.100000000000001"/>
    <n v="5.5"/>
    <n v="75.400000000000006"/>
    <n v="44.5"/>
    <n v="59"/>
    <x v="1"/>
    <n v="31"/>
    <n v="38.4"/>
    <n v="-7.4"/>
    <n v="7.4"/>
    <s v="No"/>
    <s v="RN"/>
    <n v="4824"/>
    <n v="96.571517412935293"/>
    <n v="1391.2453125"/>
    <n v="4"/>
    <n v="28.8"/>
    <n v="50"/>
    <n v="50"/>
    <n v="30.4"/>
    <n v="68.400000000000006"/>
    <n v="63.5"/>
    <n v="13"/>
    <n v="10.4"/>
    <n v="96.8"/>
    <n v="79.7"/>
    <n v="1.6"/>
    <n v="1.3"/>
    <n v="3.5"/>
    <n v="0.2"/>
    <n v="10.5"/>
    <n v="3.2"/>
    <n v="0.4"/>
    <n v="0.7"/>
    <n v="0.5"/>
    <n v="0"/>
    <n v="245638"/>
    <n v="48.4"/>
    <n v="51.6"/>
    <n v="20.5"/>
    <n v="11.4"/>
    <n v="9.4"/>
    <n v="4.5999999999999996"/>
    <n v="68.2"/>
    <n v="14"/>
    <n v="65.599999999999895"/>
    <n v="87"/>
    <n v="12.7"/>
    <n v="3"/>
    <n v="0.9"/>
    <n v="48.8"/>
    <n v="51.2"/>
    <n v="25.4"/>
    <n v="77.5"/>
    <n v="22.5"/>
    <n v="30.4"/>
    <n v="15.7"/>
    <n v="327552"/>
    <n v="58.5"/>
    <n v="58.4"/>
    <n v="52.3"/>
    <n v="6.2"/>
    <n v="0.1"/>
    <n v="41.5"/>
    <n v="191401"/>
    <n v="10.6"/>
    <n v="165799"/>
    <n v="77.599999999999895"/>
    <n v="14.9"/>
    <n v="0.7"/>
    <n v="1.7"/>
    <n v="2.2000000000000002"/>
    <n v="2.8"/>
    <n v="171147"/>
    <n v="24.6"/>
    <n v="18.600000000000001"/>
    <n v="19.7"/>
    <n v="23"/>
    <n v="14.1"/>
    <n v="19.3"/>
    <n v="4.9000000000000004"/>
    <n v="8"/>
    <n v="4"/>
    <n v="11.1"/>
    <n v="4.3"/>
    <n v="0.8"/>
    <n v="3.4"/>
    <n v="6.1"/>
    <n v="21"/>
    <n v="7.5"/>
    <n v="4.2"/>
    <n v="5.6"/>
    <n v="77.400000000000006"/>
    <n v="16.100000000000001"/>
    <n v="6.3"/>
    <n v="0.2"/>
    <n v="134153"/>
    <n v="7.8"/>
    <n v="7.1"/>
    <n v="14.5"/>
    <n v="2.6"/>
    <n v="42789"/>
    <n v="59859"/>
    <n v="79.7"/>
    <n v="59894"/>
    <n v="27.2"/>
    <n v="15873"/>
    <n v="13.7"/>
    <n v="24218"/>
    <n v="8.1"/>
    <n v="9200"/>
    <n v="10.4"/>
    <n v="4702"/>
    <n v="113887"/>
    <n v="52.6"/>
    <n v="13.9"/>
    <n v="21.3"/>
    <n v="8.1"/>
    <n v="4.0999999999999996"/>
    <n v="23.4"/>
    <n v="85.099999999999895"/>
    <n v="43.5"/>
    <n v="48.9"/>
    <n v="14.9"/>
    <n v="78.2"/>
    <n v="60"/>
    <n v="20.7"/>
    <n v="21.8"/>
    <n v="19305"/>
    <n v="10.6"/>
    <n v="79374"/>
    <n v="55.7"/>
    <n v="24.2"/>
    <n v="145661"/>
    <n v="92.099999999999895"/>
    <n v="7.9"/>
    <n v="76"/>
    <n v="2.4"/>
    <n v="2.7"/>
    <n v="5.5"/>
    <n v="2.8"/>
    <n v="1.1000000000000001"/>
    <n v="2.5"/>
    <n v="6.9"/>
    <n v="0.1"/>
    <n v="0.3"/>
    <n v="2"/>
    <n v="17.399999999999999"/>
    <n v="14.7"/>
    <n v="15.6"/>
    <n v="18.5"/>
    <n v="10.8"/>
    <n v="9.3000000000000007"/>
    <n v="5.4"/>
    <n v="6"/>
    <n v="1.6"/>
    <n v="1.6"/>
    <n v="5.9"/>
    <n v="17"/>
    <n v="28.5"/>
    <n v="23.4"/>
    <n v="11.5"/>
    <n v="6.2"/>
    <n v="4.3"/>
    <n v="134153"/>
    <n v="56.5"/>
    <n v="43.5"/>
    <n v="134153"/>
    <n v="4.3"/>
    <n v="35.799999999999997"/>
    <n v="33.6"/>
    <n v="13.8"/>
    <n v="6.1"/>
    <n v="6.5"/>
    <n v="6.4"/>
    <n v="31.7"/>
    <n v="38.4"/>
    <n v="23.4"/>
    <n v="69.5"/>
    <n v="20.5"/>
    <n v="1.7"/>
    <n v="0.3"/>
    <n v="134153"/>
    <n v="0.4"/>
    <n v="0.7"/>
    <n v="2.4"/>
    <n v="134153"/>
    <n v="90.099999999999895"/>
    <n v="7.6"/>
    <n v="2.2999999999999998"/>
    <n v="75761"/>
    <n v="5.8"/>
    <n v="13.4"/>
    <n v="20.6"/>
    <n v="21.2"/>
    <n v="21.7"/>
    <n v="12.2"/>
    <n v="4.2"/>
    <n v="0.9"/>
    <n v="169600"/>
    <n v="70.8"/>
    <n v="29.2"/>
    <n v="53613"/>
    <n v="1.4"/>
    <n v="23.8"/>
    <n v="35.6"/>
    <n v="20.7"/>
    <n v="10.199999999999999"/>
    <n v="4.8"/>
    <n v="3.6"/>
    <n v="22148"/>
    <n v="25.4"/>
    <n v="31.4"/>
    <n v="23.1"/>
    <n v="11"/>
    <n v="6.1"/>
    <n v="3"/>
    <n v="53085"/>
    <n v="34.1"/>
    <n v="15"/>
    <n v="11.4"/>
    <n v="7.5"/>
    <n v="32"/>
    <n v="21917"/>
    <n v="48.2"/>
    <n v="19.8"/>
    <n v="8.1"/>
    <n v="6.4"/>
    <n v="4.0999999999999996"/>
    <n v="2.2999999999999998"/>
    <n v="11.1"/>
    <n v="55011"/>
    <n v="12.6"/>
    <n v="54.8"/>
    <n v="24.9"/>
    <n v="5.4"/>
    <n v="1.8"/>
    <n v="0.3"/>
    <n v="0.1"/>
    <n v="53920"/>
    <n v="10.199999999999999"/>
    <n v="10.5"/>
    <n v="12.7"/>
    <n v="10.6"/>
    <n v="8.6999999999999993"/>
    <n v="47.2"/>
    <n v="0.98924618798568997"/>
    <n v="0.90109812816612"/>
    <n v="0.55668386438200002"/>
    <n v="97.599999999999895"/>
    <n v="79.599999999999895"/>
    <n v="36"/>
    <n v="16702846"/>
    <n v="35.85"/>
    <n v="4"/>
    <s v="REP"/>
    <m/>
    <m/>
    <s v="Medium Metro"/>
    <s v="REP_MM"/>
    <x v="0"/>
    <x v="1"/>
    <x v="0"/>
    <s v="Yes"/>
    <s v="No"/>
    <s v="No"/>
    <s v="Yes"/>
    <s v="No"/>
    <n v="37.5"/>
  </r>
  <r>
    <s v="Tuolumne"/>
    <s v="Mid Lat Central Valley"/>
    <s v="Mid"/>
    <s v="Central"/>
    <n v="53864"/>
    <n v="73"/>
    <n v="737.86301369862997"/>
    <n v="30.4"/>
    <n v="13.1"/>
    <n v="84.099999999999895"/>
    <n v="64.099999999999895"/>
    <n v="76.2"/>
    <x v="1"/>
    <n v="28.6"/>
    <n v="40.799999999999997"/>
    <n v="-12.2"/>
    <n v="12.2"/>
    <s v="No"/>
    <s v="RN"/>
    <n v="2221"/>
    <n v="24.5560558307068"/>
    <n v="956.87031249999905"/>
    <n v="4"/>
    <n v="43.1"/>
    <n v="52.2"/>
    <n v="47.8"/>
    <n v="48.2"/>
    <n v="83.3"/>
    <n v="80.2"/>
    <n v="29.5"/>
    <n v="23.4"/>
    <n v="95.8"/>
    <n v="88.4"/>
    <n v="1.9"/>
    <n v="1.6"/>
    <n v="1.3"/>
    <n v="0.2"/>
    <n v="2.4"/>
    <n v="4.2"/>
    <n v="0.5"/>
    <n v="2"/>
    <n v="0.4"/>
    <n v="0"/>
    <n v="43962"/>
    <n v="52.2"/>
    <n v="47.8"/>
    <n v="2"/>
    <n v="8.1999999999999993"/>
    <n v="13.1"/>
    <n v="6.7"/>
    <n v="89.8"/>
    <n v="19.7"/>
    <n v="78.2"/>
    <n v="82.9"/>
    <n v="17.100000000000001"/>
    <n v="7.9"/>
    <n v="1.2"/>
    <n v="93.3"/>
    <n v="6.7"/>
    <n v="2"/>
    <n v="95.4"/>
    <n v="4.5999999999999996"/>
    <n v="58"/>
    <n v="1.9"/>
    <n v="46010"/>
    <n v="48.2"/>
    <n v="48.2"/>
    <n v="42.6"/>
    <n v="5.6"/>
    <n v="0"/>
    <n v="51.8"/>
    <n v="22167"/>
    <n v="11.6"/>
    <n v="19075"/>
    <n v="79.7"/>
    <n v="8.9"/>
    <n v="0.4"/>
    <n v="2.7"/>
    <n v="1.1000000000000001"/>
    <n v="7.2"/>
    <n v="19597"/>
    <n v="33.299999999999997"/>
    <n v="26.8"/>
    <n v="20.7"/>
    <n v="12.1"/>
    <n v="7.1"/>
    <n v="2.6"/>
    <n v="9.1"/>
    <n v="4.4000000000000004"/>
    <n v="1.1000000000000001"/>
    <n v="11.2"/>
    <n v="5.3"/>
    <n v="1.5"/>
    <n v="3.4"/>
    <n v="9.4"/>
    <n v="21.5"/>
    <n v="15.7"/>
    <n v="7.1"/>
    <n v="7.6"/>
    <n v="67.3"/>
    <n v="18.899999999999999"/>
    <n v="13.4"/>
    <n v="0.5"/>
    <n v="22083"/>
    <n v="6.1"/>
    <n v="6.4"/>
    <n v="10.5"/>
    <n v="4.3"/>
    <n v="50731"/>
    <n v="70171"/>
    <n v="63.3"/>
    <n v="70532"/>
    <n v="45.9"/>
    <n v="18362"/>
    <n v="29.7"/>
    <n v="29691"/>
    <n v="8.4"/>
    <n v="9559"/>
    <n v="3.7"/>
    <n v="5102"/>
    <n v="133246"/>
    <n v="52.9"/>
    <n v="13.8"/>
    <n v="22.3"/>
    <n v="7.2"/>
    <n v="3.8"/>
    <n v="10.9"/>
    <n v="91.3"/>
    <n v="63.5"/>
    <n v="48"/>
    <n v="8.6999999999999993"/>
    <n v="88.2"/>
    <n v="76.8"/>
    <n v="14.7"/>
    <n v="11.8"/>
    <n v="2553"/>
    <n v="12.6"/>
    <n v="9234"/>
    <n v="44"/>
    <n v="20.100000000000001"/>
    <n v="31358"/>
    <n v="70.400000000000006"/>
    <n v="29.6"/>
    <n v="80"/>
    <n v="1.6"/>
    <n v="1.1000000000000001"/>
    <n v="2.7"/>
    <n v="2.5"/>
    <n v="0.9"/>
    <n v="1.4"/>
    <n v="9.5"/>
    <n v="0.3"/>
    <n v="0"/>
    <n v="0.6"/>
    <n v="12.4"/>
    <n v="14.2"/>
    <n v="20.3"/>
    <n v="23.2"/>
    <n v="11.6"/>
    <n v="6.8"/>
    <n v="4.3"/>
    <n v="6.6"/>
    <n v="1.4"/>
    <n v="2.5"/>
    <n v="8.1"/>
    <n v="21.2"/>
    <n v="27.3"/>
    <n v="19.100000000000001"/>
    <n v="9.1"/>
    <n v="5.5"/>
    <n v="5.8"/>
    <n v="22083"/>
    <n v="67.900000000000006"/>
    <n v="32.1"/>
    <n v="22083"/>
    <n v="4.5"/>
    <n v="31.4"/>
    <n v="31.7"/>
    <n v="16.399999999999999"/>
    <n v="8.8000000000000007"/>
    <n v="7.2"/>
    <n v="5.9"/>
    <n v="29.5"/>
    <n v="36.799999999999997"/>
    <n v="27.8"/>
    <n v="7.6"/>
    <n v="20.6"/>
    <n v="25.8"/>
    <n v="0.3"/>
    <n v="22083"/>
    <n v="1"/>
    <n v="0.9"/>
    <n v="2"/>
    <n v="22083"/>
    <n v="96.9"/>
    <n v="2.7"/>
    <n v="0.4"/>
    <n v="14984"/>
    <n v="7.4"/>
    <n v="5.0999999999999996"/>
    <n v="6.3"/>
    <n v="13.4"/>
    <n v="29.7"/>
    <n v="25.8"/>
    <n v="10.8"/>
    <n v="1.6"/>
    <n v="259800"/>
    <n v="58.3"/>
    <n v="41.7"/>
    <n v="8729"/>
    <n v="1.6"/>
    <n v="12"/>
    <n v="31.3"/>
    <n v="25.6"/>
    <n v="14.2"/>
    <n v="7.4"/>
    <n v="7.9"/>
    <n v="6255"/>
    <n v="13.6"/>
    <n v="21.2"/>
    <n v="25.8"/>
    <n v="19.600000000000001"/>
    <n v="11.3"/>
    <n v="8.4"/>
    <n v="8661"/>
    <n v="30"/>
    <n v="13.5"/>
    <n v="13.1"/>
    <n v="9.8000000000000007"/>
    <n v="33.5"/>
    <n v="6125"/>
    <n v="36.6"/>
    <n v="20.100000000000001"/>
    <n v="11.9"/>
    <n v="5.5"/>
    <n v="6.5"/>
    <n v="4.2"/>
    <n v="15.2"/>
    <n v="6470"/>
    <n v="10.1"/>
    <n v="48.9"/>
    <n v="31.1"/>
    <n v="6.6"/>
    <n v="1.2"/>
    <n v="1.9"/>
    <n v="0.3"/>
    <n v="6380"/>
    <n v="9.4"/>
    <n v="9.3000000000000007"/>
    <n v="9.4"/>
    <n v="12.2"/>
    <n v="11.4"/>
    <n v="48.4"/>
    <n v="0.92482325043378"/>
    <n v="0.89982987796550995"/>
    <n v="0.55035364337624004"/>
    <n v="84.099999999999895"/>
    <n v="79.400000000000006"/>
    <n v="35.5"/>
    <n v="2412353"/>
    <n v="44.23"/>
    <n v="2"/>
    <s v="REP"/>
    <m/>
    <m/>
    <s v="Micropolitan"/>
    <s v="REP_MIC"/>
    <x v="0"/>
    <x v="1"/>
    <x v="1"/>
    <s v="Yes"/>
    <s v="No"/>
    <s v="Yes"/>
    <s v="Yes"/>
    <s v="No"/>
    <n v="62.5"/>
  </r>
  <r>
    <s v="Ventura"/>
    <s v="South West Coast"/>
    <s v="South"/>
    <s v="West"/>
    <n v="843110"/>
    <n v="684"/>
    <n v="1232.6169590643201"/>
    <n v="2.7"/>
    <n v="1.3"/>
    <n v="82"/>
    <n v="66"/>
    <n v="80.5"/>
    <x v="0"/>
    <n v="39.4"/>
    <n v="29"/>
    <n v="10.4"/>
    <n v="10.4"/>
    <s v="No"/>
    <s v="DN"/>
    <n v="1843"/>
    <n v="461.72924579489899"/>
    <n v="874.4921875"/>
    <n v="4"/>
    <n v="47.4"/>
    <n v="49.5"/>
    <n v="50.5"/>
    <n v="37.299999999999997"/>
    <n v="75.8"/>
    <n v="71.5"/>
    <n v="16.8"/>
    <n v="13.6"/>
    <n v="95.7"/>
    <n v="79.400000000000006"/>
    <n v="1.8"/>
    <n v="0.7"/>
    <n v="7.1"/>
    <n v="0.2"/>
    <n v="6.5"/>
    <n v="4.3"/>
    <n v="0.6"/>
    <n v="0.8"/>
    <n v="1.3"/>
    <n v="0"/>
    <n v="542059"/>
    <n v="48.5"/>
    <n v="51.5"/>
    <n v="9.9"/>
    <n v="6.7"/>
    <n v="20.100000000000001"/>
    <n v="12.1"/>
    <n v="83.4"/>
    <n v="32.200000000000003"/>
    <n v="58"/>
    <n v="88.099999999999895"/>
    <n v="11.4"/>
    <n v="3.7"/>
    <n v="1.2"/>
    <n v="61.2"/>
    <n v="38.799999999999997"/>
    <n v="15.8"/>
    <n v="77.2"/>
    <n v="22.8"/>
    <n v="46"/>
    <n v="12.3"/>
    <n v="662700"/>
    <n v="66.3"/>
    <n v="65.8"/>
    <n v="60.8"/>
    <n v="4.9000000000000004"/>
    <n v="0.5"/>
    <n v="33.700000000000003"/>
    <n v="435828"/>
    <n v="7.5"/>
    <n v="395139"/>
    <n v="77.5"/>
    <n v="12.3"/>
    <n v="1.3"/>
    <n v="1.8"/>
    <n v="1.6"/>
    <n v="5.4"/>
    <n v="403177"/>
    <n v="37.5"/>
    <n v="17.3"/>
    <n v="23.5"/>
    <n v="11.5"/>
    <n v="10.199999999999999"/>
    <n v="5.7"/>
    <n v="5.9"/>
    <n v="10.5"/>
    <n v="3.2"/>
    <n v="11"/>
    <n v="3.2"/>
    <n v="2.5"/>
    <n v="7.8"/>
    <n v="11.9"/>
    <n v="19"/>
    <n v="9.4"/>
    <n v="5.0999999999999996"/>
    <n v="4.8"/>
    <n v="77.8"/>
    <n v="13.5"/>
    <n v="8.6"/>
    <n v="0.1"/>
    <n v="269338"/>
    <n v="3.3"/>
    <n v="3.2"/>
    <n v="6.8"/>
    <n v="10.6"/>
    <n v="78593"/>
    <n v="103512"/>
    <n v="81.900000000000006"/>
    <n v="101197"/>
    <n v="29.4"/>
    <n v="19019"/>
    <n v="19.3"/>
    <n v="32255"/>
    <n v="4.4000000000000004"/>
    <n v="9404"/>
    <n v="2.2000000000000002"/>
    <n v="5599"/>
    <n v="167474"/>
    <n v="60.4"/>
    <n v="11.4"/>
    <n v="19.3"/>
    <n v="5.6"/>
    <n v="3.3"/>
    <n v="7.1"/>
    <n v="87.7"/>
    <n v="67.3"/>
    <n v="30.4"/>
    <n v="12.3"/>
    <n v="83.4"/>
    <n v="76.3"/>
    <n v="8.6999999999999993"/>
    <n v="16.600000000000001"/>
    <n v="30291"/>
    <n v="7.4"/>
    <n v="110951"/>
    <n v="61.7"/>
    <n v="16.7"/>
    <n v="284759"/>
    <n v="94.599999999999895"/>
    <n v="5.4"/>
    <n v="63.9"/>
    <n v="10.6"/>
    <n v="1.4"/>
    <n v="4.5999999999999996"/>
    <n v="5"/>
    <n v="4.2"/>
    <n v="6.4"/>
    <n v="3.8"/>
    <n v="0.1"/>
    <n v="0.2"/>
    <n v="0.9"/>
    <n v="10.9"/>
    <n v="10.7"/>
    <n v="17.7"/>
    <n v="23.3"/>
    <n v="20.100000000000001"/>
    <n v="10"/>
    <n v="2.9"/>
    <n v="3.3"/>
    <n v="1.8"/>
    <n v="2.4"/>
    <n v="7.7"/>
    <n v="16.8"/>
    <n v="19"/>
    <n v="19"/>
    <n v="14.1"/>
    <n v="9.5"/>
    <n v="9.6999999999999993"/>
    <n v="269338"/>
    <n v="63.4"/>
    <n v="36.6"/>
    <n v="269338"/>
    <n v="4.2"/>
    <n v="32.1"/>
    <n v="31.7"/>
    <n v="16.600000000000001"/>
    <n v="8.1"/>
    <n v="7.3"/>
    <n v="4.5"/>
    <n v="25.8"/>
    <n v="40.200000000000003"/>
    <n v="29.6"/>
    <n v="75.2"/>
    <n v="16.899999999999999"/>
    <n v="0.5"/>
    <n v="0.2"/>
    <n v="269338"/>
    <n v="0.2"/>
    <n v="1.1000000000000001"/>
    <n v="1.5"/>
    <n v="269338"/>
    <n v="93"/>
    <n v="4.8"/>
    <n v="2.2000000000000002"/>
    <n v="170877"/>
    <n v="3"/>
    <n v="2.2999999999999998"/>
    <n v="1.7"/>
    <n v="2"/>
    <n v="9"/>
    <n v="35.5"/>
    <n v="39.700000000000003"/>
    <n v="6.9"/>
    <n v="481400"/>
    <n v="75.2"/>
    <n v="24.8"/>
    <n v="128415"/>
    <n v="0.7"/>
    <n v="3.9"/>
    <n v="11.4"/>
    <n v="18.3"/>
    <n v="20.7"/>
    <n v="16.8"/>
    <n v="28.3"/>
    <n v="42462"/>
    <n v="11.6"/>
    <n v="20.6"/>
    <n v="25.6"/>
    <n v="20"/>
    <n v="11.1"/>
    <n v="11.1"/>
    <n v="127905"/>
    <n v="31"/>
    <n v="15"/>
    <n v="13.3"/>
    <n v="9.6"/>
    <n v="31.2"/>
    <n v="41905"/>
    <n v="50.1"/>
    <n v="16.399999999999999"/>
    <n v="9.3000000000000007"/>
    <n v="6.1"/>
    <n v="4.9000000000000004"/>
    <n v="2.6"/>
    <n v="10.6"/>
    <n v="95379"/>
    <n v="4.7"/>
    <n v="12.5"/>
    <n v="28.9"/>
    <n v="27.6"/>
    <n v="16.3"/>
    <n v="5.5"/>
    <n v="4.5"/>
    <n v="94362"/>
    <n v="7.4"/>
    <n v="9.6"/>
    <n v="12.7"/>
    <n v="11.8"/>
    <n v="10.199999999999999"/>
    <n v="48.4"/>
    <n v="0.92779071768984001"/>
    <n v="0.93941936078465005"/>
    <n v="0.48110002121925999"/>
    <n v="84.7"/>
    <n v="87"/>
    <n v="30.3"/>
    <n v="49480640"/>
    <n v="58.15"/>
    <n v="3"/>
    <s v="DEM"/>
    <m/>
    <m/>
    <s v="Medium Metro"/>
    <s v="DEM_MM"/>
    <x v="0"/>
    <x v="1"/>
    <x v="1"/>
    <s v="Yes"/>
    <s v="Yes"/>
    <s v="Yes"/>
    <s v="Yes"/>
    <s v="No"/>
    <n v="75"/>
  </r>
  <r>
    <s v="Yolo"/>
    <s v="Mid Lat Central Valley"/>
    <s v="Mid"/>
    <s v="Central"/>
    <n v="209671"/>
    <n v="133"/>
    <n v="1576.4736842105201"/>
    <n v="7.6"/>
    <n v="0"/>
    <n v="76.099999999999895"/>
    <n v="57.6"/>
    <n v="75.7"/>
    <x v="0"/>
    <n v="47"/>
    <n v="19.3"/>
    <n v="27.7"/>
    <n v="27.7"/>
    <s v="Yes"/>
    <s v="DY"/>
    <n v="1015"/>
    <n v="217.15073891625599"/>
    <n v="0"/>
    <n v="1"/>
    <n v="0"/>
    <n v="48.8"/>
    <n v="51.2"/>
    <n v="30.9"/>
    <n v="78.3"/>
    <n v="69.2"/>
    <n v="14.5"/>
    <n v="11.3"/>
    <n v="94.3"/>
    <n v="67.099999999999895"/>
    <n v="2.5"/>
    <n v="0.7"/>
    <n v="13.9"/>
    <n v="0.4"/>
    <n v="9.8000000000000007"/>
    <n v="5.7"/>
    <n v="0.6"/>
    <n v="1.2"/>
    <n v="1.7"/>
    <n v="0.1"/>
    <n v="140947"/>
    <n v="47.5"/>
    <n v="52.5"/>
    <n v="7.7"/>
    <n v="6.6"/>
    <n v="20.5"/>
    <n v="19.5"/>
    <n v="85.599999999999895"/>
    <n v="40"/>
    <n v="52.2"/>
    <n v="77"/>
    <n v="21.4"/>
    <n v="9.9"/>
    <n v="1.6"/>
    <n v="62.6"/>
    <n v="37.4"/>
    <n v="14.3"/>
    <n v="77.8"/>
    <n v="22.3"/>
    <n v="45.8"/>
    <n v="12.1"/>
    <n v="169532"/>
    <n v="60.3"/>
    <n v="60.1"/>
    <n v="55.4"/>
    <n v="4.8"/>
    <n v="0.1"/>
    <n v="39.700000000000003"/>
    <n v="101957"/>
    <n v="7.9"/>
    <n v="91743"/>
    <n v="66.599999999999895"/>
    <n v="11.4"/>
    <n v="3.9"/>
    <n v="3.4"/>
    <n v="10.1"/>
    <n v="4.5999999999999996"/>
    <n v="93852"/>
    <n v="45"/>
    <n v="18.5"/>
    <n v="18.8"/>
    <n v="8.8000000000000007"/>
    <n v="8.9"/>
    <n v="4.2"/>
    <n v="4.5999999999999996"/>
    <n v="6.1"/>
    <n v="2.5"/>
    <n v="9.9"/>
    <n v="4.4000000000000004"/>
    <n v="1.5"/>
    <n v="4.2"/>
    <n v="11"/>
    <n v="29.9"/>
    <n v="9.6"/>
    <n v="4.2"/>
    <n v="8"/>
    <n v="66.599999999999895"/>
    <n v="27.3"/>
    <n v="6"/>
    <n v="0.1"/>
    <n v="72544"/>
    <n v="7.9"/>
    <n v="5.7"/>
    <n v="9.8000000000000007"/>
    <n v="7.1"/>
    <n v="57663"/>
    <n v="81555"/>
    <n v="79.8"/>
    <n v="79906"/>
    <n v="23.8"/>
    <n v="17417"/>
    <n v="16.8"/>
    <n v="36226"/>
    <n v="6.2"/>
    <n v="9761"/>
    <n v="2.9"/>
    <n v="4597"/>
    <n v="147907"/>
    <n v="54"/>
    <n v="11.8"/>
    <n v="24.5"/>
    <n v="6.6"/>
    <n v="3.1"/>
    <n v="8.5"/>
    <n v="90.599999999999895"/>
    <n v="70.8"/>
    <n v="29.1"/>
    <n v="9.4"/>
    <n v="88.3"/>
    <n v="80.7"/>
    <n v="9.4"/>
    <n v="11.7"/>
    <n v="7703"/>
    <n v="7.9"/>
    <n v="42278"/>
    <n v="57.4"/>
    <n v="24.9"/>
    <n v="76478"/>
    <n v="94.9"/>
    <n v="5.0999999999999996"/>
    <n v="58.6"/>
    <n v="6.7"/>
    <n v="2.2000000000000002"/>
    <n v="6.5"/>
    <n v="7.4"/>
    <n v="5"/>
    <n v="9.1999999999999993"/>
    <n v="4.2"/>
    <n v="0.2"/>
    <n v="0.2"/>
    <n v="1.8"/>
    <n v="17.7"/>
    <n v="14.8"/>
    <n v="14.9"/>
    <n v="19.5"/>
    <n v="12"/>
    <n v="10.4"/>
    <n v="3.7"/>
    <n v="5"/>
    <n v="2.1"/>
    <n v="3.6"/>
    <n v="11.2"/>
    <n v="19.100000000000001"/>
    <n v="21.1"/>
    <n v="17.5"/>
    <n v="11.6"/>
    <n v="7.1"/>
    <n v="6.6"/>
    <n v="72544"/>
    <n v="51.3"/>
    <n v="48.7"/>
    <n v="72544"/>
    <n v="7.1"/>
    <n v="39"/>
    <n v="30"/>
    <n v="12.3"/>
    <n v="5.2"/>
    <n v="6.4"/>
    <n v="7.9"/>
    <n v="32.5"/>
    <n v="37"/>
    <n v="22.6"/>
    <n v="62.4"/>
    <n v="30.8"/>
    <n v="1.7"/>
    <n v="0.8"/>
    <n v="72544"/>
    <n v="0.5"/>
    <n v="0.9"/>
    <n v="2.8"/>
    <n v="72544"/>
    <n v="94.9"/>
    <n v="3.7"/>
    <n v="1.4"/>
    <n v="37194"/>
    <n v="5.5"/>
    <n v="2.4"/>
    <n v="4.4000000000000004"/>
    <n v="7.7"/>
    <n v="20.6"/>
    <n v="33.4"/>
    <n v="22.7"/>
    <n v="3.2"/>
    <n v="346200"/>
    <n v="70.5"/>
    <n v="29.5"/>
    <n v="26207"/>
    <n v="0.8"/>
    <n v="6.2"/>
    <n v="21.6"/>
    <n v="22.6"/>
    <n v="20.7"/>
    <n v="12.3"/>
    <n v="15.8"/>
    <n v="10987"/>
    <n v="13.6"/>
    <n v="21.5"/>
    <n v="29"/>
    <n v="17.3"/>
    <n v="9.4"/>
    <n v="9.1999999999999993"/>
    <n v="26096"/>
    <n v="37.9"/>
    <n v="16.2"/>
    <n v="13.5"/>
    <n v="7.6"/>
    <n v="24.7"/>
    <n v="10851"/>
    <n v="50.6"/>
    <n v="18.899999999999999"/>
    <n v="7.6"/>
    <n v="5.0999999999999996"/>
    <n v="4.7"/>
    <n v="2.2000000000000002"/>
    <n v="10.9"/>
    <n v="34050"/>
    <n v="6.1"/>
    <n v="32.200000000000003"/>
    <n v="35.799999999999997"/>
    <n v="17.100000000000001"/>
    <n v="5.7"/>
    <n v="2.1"/>
    <n v="1"/>
    <n v="32611"/>
    <n v="8.4"/>
    <n v="10.7"/>
    <n v="10.8"/>
    <n v="12.4"/>
    <n v="9.4"/>
    <n v="48.3"/>
    <n v="0.87911603335263"/>
    <n v="0.88172133733371005"/>
    <n v="0.52607644237553997"/>
    <n v="75.7"/>
    <n v="76.2"/>
    <n v="33.6"/>
    <n v="13520296"/>
    <n v="61.34"/>
    <n v="4"/>
    <s v="DEM"/>
    <m/>
    <m/>
    <s v="Large Fringe Metro"/>
    <s v="DEM_LFM"/>
    <x v="0"/>
    <x v="0"/>
    <x v="1"/>
    <s v="No"/>
    <s v="Yes"/>
    <s v="Yes"/>
    <s v="No"/>
    <s v="Yes"/>
    <n v="75"/>
  </r>
  <r>
    <s v="Yuba"/>
    <s v="Mid Lat Central Valley"/>
    <s v="Mid"/>
    <s v="Central"/>
    <n v="73897"/>
    <n v="45"/>
    <n v="1642.1555555555501"/>
    <n v="14"/>
    <n v="0"/>
    <n v="70"/>
    <n v="48.8"/>
    <n v="69.7"/>
    <x v="2"/>
    <n v="26.7"/>
    <n v="35.799999999999997"/>
    <n v="-9.1"/>
    <n v="9.1"/>
    <s v="No"/>
    <s v="OY"/>
    <n v="632"/>
    <n v="123.482594936708"/>
    <n v="0"/>
    <n v="1"/>
    <n v="0"/>
    <n v="50.7"/>
    <n v="49.3"/>
    <n v="32.200000000000003"/>
    <n v="72.099999999999895"/>
    <n v="68.2"/>
    <n v="14.2"/>
    <n v="11.5"/>
    <n v="92"/>
    <n v="72"/>
    <n v="3.1"/>
    <n v="1.4"/>
    <n v="6.9"/>
    <n v="0.4"/>
    <n v="8.1999999999999993"/>
    <n v="8"/>
    <n v="1.3"/>
    <n v="3.1"/>
    <n v="0.8"/>
    <n v="0.1"/>
    <n v="48746"/>
    <n v="50.2"/>
    <n v="49.8"/>
    <n v="7.1"/>
    <n v="10.7"/>
    <n v="10.7"/>
    <n v="4.9000000000000004"/>
    <n v="82.2"/>
    <n v="15.5"/>
    <n v="77.3"/>
    <n v="77.8"/>
    <n v="21.3"/>
    <n v="9.4"/>
    <n v="3"/>
    <n v="76.3"/>
    <n v="23.7"/>
    <n v="9.1999999999999993"/>
    <n v="87.9"/>
    <n v="12.1"/>
    <n v="47.3"/>
    <n v="6.4"/>
    <n v="55296"/>
    <n v="58.1"/>
    <n v="54.6"/>
    <n v="47.7"/>
    <n v="6.9"/>
    <n v="3.5"/>
    <n v="41.9"/>
    <n v="30211"/>
    <n v="12.7"/>
    <n v="27106"/>
    <n v="77.3"/>
    <n v="13.6"/>
    <n v="1.2"/>
    <n v="1.1000000000000001"/>
    <n v="1.6"/>
    <n v="5.2"/>
    <n v="26389"/>
    <n v="27"/>
    <n v="21.3"/>
    <n v="25.5"/>
    <n v="14.4"/>
    <n v="11.7"/>
    <n v="5.2"/>
    <n v="7.5"/>
    <n v="5.6"/>
    <n v="1.9"/>
    <n v="12.5"/>
    <n v="5.6"/>
    <n v="2"/>
    <n v="3.9"/>
    <n v="10.1"/>
    <n v="22.5"/>
    <n v="9"/>
    <n v="4.0999999999999996"/>
    <n v="10"/>
    <n v="68.3"/>
    <n v="21.7"/>
    <n v="9.8000000000000007"/>
    <n v="0.2"/>
    <n v="25655"/>
    <n v="5.6"/>
    <n v="6.6"/>
    <n v="13.1"/>
    <n v="1.6"/>
    <n v="48739"/>
    <n v="60862"/>
    <n v="75.099999999999895"/>
    <n v="59459"/>
    <n v="31.5"/>
    <n v="16528"/>
    <n v="20.3"/>
    <n v="28886"/>
    <n v="9.9"/>
    <n v="9970"/>
    <n v="6.5"/>
    <n v="4821"/>
    <n v="119664"/>
    <n v="49.7"/>
    <n v="13.8"/>
    <n v="24.1"/>
    <n v="8.3000000000000007"/>
    <n v="4"/>
    <n v="16.399999999999999"/>
    <n v="87.8"/>
    <n v="53.4"/>
    <n v="46"/>
    <n v="12.2"/>
    <n v="83.099999999999895"/>
    <n v="70.5"/>
    <n v="17.3"/>
    <n v="16.899999999999999"/>
    <n v="3562"/>
    <n v="12.4"/>
    <n v="13716"/>
    <n v="52.1"/>
    <n v="24.8"/>
    <n v="28039"/>
    <n v="91.5"/>
    <n v="8.5"/>
    <n v="70.8"/>
    <n v="2.6"/>
    <n v="3.2"/>
    <n v="4.0999999999999996"/>
    <n v="3.8"/>
    <n v="1.4"/>
    <n v="4.2"/>
    <n v="9.5"/>
    <n v="0.4"/>
    <n v="0.3"/>
    <n v="2"/>
    <n v="23.5"/>
    <n v="10.6"/>
    <n v="11.9"/>
    <n v="18.5"/>
    <n v="12.9"/>
    <n v="9.6"/>
    <n v="4.9000000000000004"/>
    <n v="5.8"/>
    <n v="1.6"/>
    <n v="3"/>
    <n v="11.3"/>
    <n v="19.899999999999999"/>
    <n v="22.4"/>
    <n v="20.399999999999999"/>
    <n v="11"/>
    <n v="6.5"/>
    <n v="3.9"/>
    <n v="25655"/>
    <n v="58.3"/>
    <n v="41.7"/>
    <n v="25655"/>
    <n v="7"/>
    <n v="38.4"/>
    <n v="32.299999999999997"/>
    <n v="10.6"/>
    <n v="6.8"/>
    <n v="4.9000000000000004"/>
    <n v="6.9"/>
    <n v="28.6"/>
    <n v="38.6"/>
    <n v="25.9"/>
    <n v="48.8"/>
    <n v="28.6"/>
    <n v="9.1"/>
    <n v="0.5"/>
    <n v="25655"/>
    <n v="0.5"/>
    <n v="1.5"/>
    <n v="2.6"/>
    <n v="25655"/>
    <n v="92.5"/>
    <n v="5.4"/>
    <n v="2.1"/>
    <n v="14964"/>
    <n v="7"/>
    <n v="11.7"/>
    <n v="15.4"/>
    <n v="18.8"/>
    <n v="25.6"/>
    <n v="15.8"/>
    <n v="4.5999999999999996"/>
    <n v="1"/>
    <n v="190700"/>
    <n v="70.099999999999895"/>
    <n v="29.9"/>
    <n v="10497"/>
    <n v="1.2"/>
    <n v="19.3"/>
    <n v="26.8"/>
    <n v="29.5"/>
    <n v="15.2"/>
    <n v="6"/>
    <n v="1.9"/>
    <n v="4467"/>
    <n v="20.2"/>
    <n v="30.5"/>
    <n v="29.4"/>
    <n v="13.8"/>
    <n v="3"/>
    <n v="3"/>
    <n v="10434"/>
    <n v="29.9"/>
    <n v="19.3"/>
    <n v="13"/>
    <n v="9.1"/>
    <n v="28.7"/>
    <n v="4433"/>
    <n v="43.8"/>
    <n v="17.8"/>
    <n v="12.3"/>
    <n v="9"/>
    <n v="4.0999999999999996"/>
    <n v="1.8"/>
    <n v="11.1"/>
    <n v="10096"/>
    <n v="9.8000000000000007"/>
    <n v="46.5"/>
    <n v="26.6"/>
    <n v="14.2"/>
    <n v="2"/>
    <n v="0.8"/>
    <n v="0.2"/>
    <n v="9931"/>
    <n v="7.9"/>
    <n v="7.6"/>
    <n v="14.7"/>
    <n v="9.3000000000000007"/>
    <n v="12.3"/>
    <n v="48.1"/>
    <n v="0.97116621498842004"/>
    <n v="0.91932852350975003"/>
    <n v="0.56767572014928003"/>
    <n v="93.599999999999895"/>
    <n v="83"/>
    <n v="37"/>
    <n v="2967775"/>
    <n v="38.03"/>
    <n v="2"/>
    <m/>
    <m/>
    <m/>
    <s v="Small Metro"/>
    <s v="OTH_SM"/>
    <x v="0"/>
    <x v="1"/>
    <x v="1"/>
    <s v="Yes"/>
    <s v="No"/>
    <s v="No"/>
    <s v="Yes"/>
    <s v="No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7" firstHeaderRow="0" firstDataRow="1" firstDataCol="1"/>
  <pivotFields count="276"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numFmtId="4" showAll="0"/>
    <pivotField showAll="0"/>
    <pivotField numFmtId="4" showAll="0"/>
    <pivotField showAll="0"/>
    <pivotField numFmtId="4" showAll="0"/>
    <pivotField showAll="0"/>
    <pivotField numFmtId="4" showAll="0"/>
    <pivotField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>
      <items count="4">
        <item x="1"/>
        <item x="2"/>
        <item x="0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dataField="1" numFmtId="170" showAll="0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V269_BallotLiberalIndex" fld="275" subtotal="average" baseField="12" baseItem="0"/>
    <dataField name="Max of V269_BallotLiberalIndex" fld="275" subtotal="max" baseField="12" baseItem="0"/>
    <dataField name="Min of V269_BallotLiberalIndex" fld="275" subtotal="min" baseField="12" baseItem="0"/>
  </dataFields>
  <formats count="4">
    <format dxfId="3">
      <pivotArea collapsedLevelsAreSubtotals="1" fieldPosition="0">
        <references count="1">
          <reference field="12" count="0"/>
        </references>
      </pivotArea>
    </format>
    <format dxfId="2">
      <pivotArea field="12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"/>
  <sheetViews>
    <sheetView workbookViewId="0">
      <selection activeCell="B19" sqref="B19"/>
    </sheetView>
  </sheetViews>
  <sheetFormatPr defaultRowHeight="15" x14ac:dyDescent="0.25"/>
  <cols>
    <col min="1" max="1" width="13.140625" customWidth="1"/>
    <col min="2" max="2" width="33.140625" customWidth="1"/>
    <col min="3" max="3" width="29.7109375" customWidth="1"/>
    <col min="4" max="4" width="29.28515625" customWidth="1"/>
    <col min="5" max="5" width="47" bestFit="1" customWidth="1"/>
    <col min="6" max="6" width="38.5703125" bestFit="1" customWidth="1"/>
    <col min="7" max="7" width="47" bestFit="1" customWidth="1"/>
    <col min="8" max="8" width="43.5703125" bestFit="1" customWidth="1"/>
    <col min="9" max="9" width="52" bestFit="1" customWidth="1"/>
  </cols>
  <sheetData>
    <row r="3" spans="1:4" s="10" customFormat="1" x14ac:dyDescent="0.25">
      <c r="A3" s="9" t="s">
        <v>376</v>
      </c>
      <c r="B3" s="10" t="s">
        <v>378</v>
      </c>
      <c r="C3" s="10" t="s">
        <v>379</v>
      </c>
      <c r="D3" s="10" t="s">
        <v>380</v>
      </c>
    </row>
    <row r="4" spans="1:4" x14ac:dyDescent="0.25">
      <c r="A4" s="8" t="s">
        <v>4</v>
      </c>
      <c r="B4" s="5">
        <v>73.333333333333329</v>
      </c>
      <c r="C4" s="5">
        <v>100</v>
      </c>
      <c r="D4" s="5">
        <v>12.5</v>
      </c>
    </row>
    <row r="5" spans="1:4" x14ac:dyDescent="0.25">
      <c r="A5" s="8" t="s">
        <v>68</v>
      </c>
      <c r="B5" s="5">
        <v>65.625</v>
      </c>
      <c r="C5" s="5">
        <v>100</v>
      </c>
      <c r="D5" s="5">
        <v>50</v>
      </c>
    </row>
    <row r="6" spans="1:4" x14ac:dyDescent="0.25">
      <c r="A6" s="8" t="s">
        <v>19</v>
      </c>
      <c r="B6" s="5">
        <v>47.395833333333336</v>
      </c>
      <c r="C6" s="5">
        <v>87.5</v>
      </c>
      <c r="D6" s="5">
        <v>37.5</v>
      </c>
    </row>
    <row r="7" spans="1:4" x14ac:dyDescent="0.25">
      <c r="A7" s="8" t="s">
        <v>377</v>
      </c>
      <c r="B7" s="5">
        <v>62.068965517241381</v>
      </c>
      <c r="C7" s="5">
        <v>100</v>
      </c>
      <c r="D7" s="5">
        <v>12.5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L66"/>
  <sheetViews>
    <sheetView tabSelected="1" topLeftCell="JS1" zoomScale="84" zoomScaleNormal="84" workbookViewId="0">
      <selection activeCell="HW1" sqref="HW1"/>
    </sheetView>
  </sheetViews>
  <sheetFormatPr defaultRowHeight="15" x14ac:dyDescent="0.25"/>
  <cols>
    <col min="2" max="264" width="9.140625" customWidth="1"/>
    <col min="265" max="265" width="9.140625" style="15" customWidth="1"/>
    <col min="266" max="273" width="9.140625" customWidth="1"/>
    <col min="274" max="274" width="9.140625" style="14" customWidth="1"/>
    <col min="275" max="276" width="9.140625" customWidth="1"/>
    <col min="277" max="277" width="9.140625" style="13" customWidth="1"/>
  </cols>
  <sheetData>
    <row r="1" spans="1:298" ht="45" customHeight="1" x14ac:dyDescent="0.25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128</v>
      </c>
      <c r="V1" t="s">
        <v>129</v>
      </c>
      <c r="W1" t="s">
        <v>130</v>
      </c>
      <c r="X1" t="s">
        <v>131</v>
      </c>
      <c r="Y1" t="s">
        <v>132</v>
      </c>
      <c r="Z1" t="s">
        <v>133</v>
      </c>
      <c r="AA1" t="s">
        <v>134</v>
      </c>
      <c r="AB1" t="s">
        <v>135</v>
      </c>
      <c r="AC1" t="s">
        <v>136</v>
      </c>
      <c r="AD1" t="s">
        <v>137</v>
      </c>
      <c r="AE1" t="s">
        <v>138</v>
      </c>
      <c r="AF1" t="s">
        <v>139</v>
      </c>
      <c r="AG1" t="s">
        <v>140</v>
      </c>
      <c r="AH1" t="s">
        <v>141</v>
      </c>
      <c r="AI1" t="s">
        <v>142</v>
      </c>
      <c r="AJ1" t="s">
        <v>143</v>
      </c>
      <c r="AK1" t="s">
        <v>144</v>
      </c>
      <c r="AL1" t="s">
        <v>145</v>
      </c>
      <c r="AM1" t="s">
        <v>146</v>
      </c>
      <c r="AN1" t="s">
        <v>147</v>
      </c>
      <c r="AO1" t="s">
        <v>148</v>
      </c>
      <c r="AP1" t="s">
        <v>149</v>
      </c>
      <c r="AQ1" t="s">
        <v>150</v>
      </c>
      <c r="AR1" t="s">
        <v>151</v>
      </c>
      <c r="AS1" t="s">
        <v>152</v>
      </c>
      <c r="AT1" t="s">
        <v>153</v>
      </c>
      <c r="AU1" t="s">
        <v>154</v>
      </c>
      <c r="AV1" t="s">
        <v>155</v>
      </c>
      <c r="AW1" t="s">
        <v>156</v>
      </c>
      <c r="AX1" t="s">
        <v>157</v>
      </c>
      <c r="AY1" t="s">
        <v>158</v>
      </c>
      <c r="AZ1" t="s">
        <v>159</v>
      </c>
      <c r="BA1" t="s">
        <v>160</v>
      </c>
      <c r="BB1" t="s">
        <v>161</v>
      </c>
      <c r="BC1" t="s">
        <v>162</v>
      </c>
      <c r="BD1" t="s">
        <v>163</v>
      </c>
      <c r="BE1" t="s">
        <v>164</v>
      </c>
      <c r="BF1" t="s">
        <v>165</v>
      </c>
      <c r="BG1" t="s">
        <v>166</v>
      </c>
      <c r="BH1" t="s">
        <v>167</v>
      </c>
      <c r="BI1" t="s">
        <v>168</v>
      </c>
      <c r="BJ1" t="s">
        <v>169</v>
      </c>
      <c r="BK1" t="s">
        <v>170</v>
      </c>
      <c r="BL1" t="s">
        <v>171</v>
      </c>
      <c r="BM1" t="s">
        <v>172</v>
      </c>
      <c r="BN1" t="s">
        <v>173</v>
      </c>
      <c r="BO1" t="s">
        <v>174</v>
      </c>
      <c r="BP1" t="s">
        <v>175</v>
      </c>
      <c r="BQ1" t="s">
        <v>176</v>
      </c>
      <c r="BR1" t="s">
        <v>177</v>
      </c>
      <c r="BS1" t="s">
        <v>178</v>
      </c>
      <c r="BT1" t="s">
        <v>179</v>
      </c>
      <c r="BU1" t="s">
        <v>180</v>
      </c>
      <c r="BV1" t="s">
        <v>181</v>
      </c>
      <c r="BW1" t="s">
        <v>182</v>
      </c>
      <c r="BX1" t="s">
        <v>183</v>
      </c>
      <c r="BY1" t="s">
        <v>184</v>
      </c>
      <c r="BZ1" t="s">
        <v>185</v>
      </c>
      <c r="CA1" t="s">
        <v>186</v>
      </c>
      <c r="CB1" t="s">
        <v>187</v>
      </c>
      <c r="CC1" t="s">
        <v>188</v>
      </c>
      <c r="CD1" t="s">
        <v>189</v>
      </c>
      <c r="CE1" t="s">
        <v>190</v>
      </c>
      <c r="CF1" t="s">
        <v>191</v>
      </c>
      <c r="CG1" t="s">
        <v>192</v>
      </c>
      <c r="CH1" t="s">
        <v>193</v>
      </c>
      <c r="CI1" t="s">
        <v>194</v>
      </c>
      <c r="CJ1" t="s">
        <v>195</v>
      </c>
      <c r="CK1" t="s">
        <v>196</v>
      </c>
      <c r="CL1" t="s">
        <v>197</v>
      </c>
      <c r="CM1" t="s">
        <v>198</v>
      </c>
      <c r="CN1" t="s">
        <v>199</v>
      </c>
      <c r="CO1" t="s">
        <v>200</v>
      </c>
      <c r="CP1" t="s">
        <v>201</v>
      </c>
      <c r="CQ1" t="s">
        <v>202</v>
      </c>
      <c r="CR1" t="s">
        <v>203</v>
      </c>
      <c r="CS1" t="s">
        <v>204</v>
      </c>
      <c r="CT1" t="s">
        <v>205</v>
      </c>
      <c r="CU1" t="s">
        <v>206</v>
      </c>
      <c r="CV1" t="s">
        <v>207</v>
      </c>
      <c r="CW1" t="s">
        <v>208</v>
      </c>
      <c r="CX1" t="s">
        <v>209</v>
      </c>
      <c r="CY1" t="s">
        <v>210</v>
      </c>
      <c r="CZ1" t="s">
        <v>211</v>
      </c>
      <c r="DA1" t="s">
        <v>212</v>
      </c>
      <c r="DB1" t="s">
        <v>213</v>
      </c>
      <c r="DC1" t="s">
        <v>214</v>
      </c>
      <c r="DD1" t="s">
        <v>215</v>
      </c>
      <c r="DE1" t="s">
        <v>216</v>
      </c>
      <c r="DF1" t="s">
        <v>217</v>
      </c>
      <c r="DG1" t="s">
        <v>218</v>
      </c>
      <c r="DH1" t="s">
        <v>219</v>
      </c>
      <c r="DI1" t="s">
        <v>220</v>
      </c>
      <c r="DJ1" t="s">
        <v>221</v>
      </c>
      <c r="DK1" t="s">
        <v>222</v>
      </c>
      <c r="DL1" t="s">
        <v>223</v>
      </c>
      <c r="DM1" t="s">
        <v>224</v>
      </c>
      <c r="DN1" t="s">
        <v>225</v>
      </c>
      <c r="DO1" t="s">
        <v>226</v>
      </c>
      <c r="DP1" t="s">
        <v>227</v>
      </c>
      <c r="DQ1" t="s">
        <v>228</v>
      </c>
      <c r="DR1" t="s">
        <v>229</v>
      </c>
      <c r="DS1" t="s">
        <v>230</v>
      </c>
      <c r="DT1" t="s">
        <v>231</v>
      </c>
      <c r="DU1" t="s">
        <v>232</v>
      </c>
      <c r="DV1" t="s">
        <v>233</v>
      </c>
      <c r="DW1" t="s">
        <v>234</v>
      </c>
      <c r="DX1" t="s">
        <v>235</v>
      </c>
      <c r="DY1" t="s">
        <v>236</v>
      </c>
      <c r="DZ1" t="s">
        <v>237</v>
      </c>
      <c r="EA1" t="s">
        <v>238</v>
      </c>
      <c r="EB1" t="s">
        <v>239</v>
      </c>
      <c r="EC1" t="s">
        <v>240</v>
      </c>
      <c r="ED1" t="s">
        <v>241</v>
      </c>
      <c r="EE1" t="s">
        <v>242</v>
      </c>
      <c r="EF1" t="s">
        <v>243</v>
      </c>
      <c r="EG1" t="s">
        <v>244</v>
      </c>
      <c r="EH1" t="s">
        <v>245</v>
      </c>
      <c r="EI1" t="s">
        <v>246</v>
      </c>
      <c r="EJ1" t="s">
        <v>247</v>
      </c>
      <c r="EK1" t="s">
        <v>248</v>
      </c>
      <c r="EL1" t="s">
        <v>249</v>
      </c>
      <c r="EM1" t="s">
        <v>250</v>
      </c>
      <c r="EN1" t="s">
        <v>251</v>
      </c>
      <c r="EO1" t="s">
        <v>252</v>
      </c>
      <c r="EP1" t="s">
        <v>253</v>
      </c>
      <c r="EQ1" t="s">
        <v>254</v>
      </c>
      <c r="ER1" t="s">
        <v>255</v>
      </c>
      <c r="ES1" t="s">
        <v>256</v>
      </c>
      <c r="ET1" t="s">
        <v>257</v>
      </c>
      <c r="EU1" t="s">
        <v>258</v>
      </c>
      <c r="EV1" t="s">
        <v>259</v>
      </c>
      <c r="EW1" t="s">
        <v>260</v>
      </c>
      <c r="EX1" t="s">
        <v>261</v>
      </c>
      <c r="EY1" t="s">
        <v>262</v>
      </c>
      <c r="EZ1" t="s">
        <v>263</v>
      </c>
      <c r="FA1" t="s">
        <v>264</v>
      </c>
      <c r="FB1" t="s">
        <v>265</v>
      </c>
      <c r="FC1" t="s">
        <v>266</v>
      </c>
      <c r="FD1" t="s">
        <v>267</v>
      </c>
      <c r="FE1" t="s">
        <v>268</v>
      </c>
      <c r="FF1" t="s">
        <v>269</v>
      </c>
      <c r="FG1" t="s">
        <v>270</v>
      </c>
      <c r="FH1" t="s">
        <v>271</v>
      </c>
      <c r="FI1" t="s">
        <v>272</v>
      </c>
      <c r="FJ1" t="s">
        <v>273</v>
      </c>
      <c r="FK1" t="s">
        <v>274</v>
      </c>
      <c r="FL1" t="s">
        <v>275</v>
      </c>
      <c r="FM1" t="s">
        <v>276</v>
      </c>
      <c r="FN1" t="s">
        <v>277</v>
      </c>
      <c r="FO1" t="s">
        <v>278</v>
      </c>
      <c r="FP1" t="s">
        <v>279</v>
      </c>
      <c r="FQ1" t="s">
        <v>280</v>
      </c>
      <c r="FR1" t="s">
        <v>281</v>
      </c>
      <c r="FS1" t="s">
        <v>282</v>
      </c>
      <c r="FT1" t="s">
        <v>283</v>
      </c>
      <c r="FU1" t="s">
        <v>284</v>
      </c>
      <c r="FV1" t="s">
        <v>285</v>
      </c>
      <c r="FW1" t="s">
        <v>286</v>
      </c>
      <c r="FX1" t="s">
        <v>287</v>
      </c>
      <c r="FY1" t="s">
        <v>288</v>
      </c>
      <c r="FZ1" t="s">
        <v>289</v>
      </c>
      <c r="GA1" t="s">
        <v>290</v>
      </c>
      <c r="GB1" t="s">
        <v>291</v>
      </c>
      <c r="GC1" t="s">
        <v>292</v>
      </c>
      <c r="GD1" t="s">
        <v>293</v>
      </c>
      <c r="GE1" t="s">
        <v>294</v>
      </c>
      <c r="GF1" t="s">
        <v>295</v>
      </c>
      <c r="GG1" t="s">
        <v>296</v>
      </c>
      <c r="GH1" t="s">
        <v>297</v>
      </c>
      <c r="GI1" t="s">
        <v>298</v>
      </c>
      <c r="GJ1" t="s">
        <v>299</v>
      </c>
      <c r="GK1" t="s">
        <v>300</v>
      </c>
      <c r="GL1" t="s">
        <v>301</v>
      </c>
      <c r="GM1" t="s">
        <v>302</v>
      </c>
      <c r="GN1" t="s">
        <v>303</v>
      </c>
      <c r="GO1" t="s">
        <v>304</v>
      </c>
      <c r="GP1" t="s">
        <v>305</v>
      </c>
      <c r="GQ1" t="s">
        <v>306</v>
      </c>
      <c r="GR1" t="s">
        <v>307</v>
      </c>
      <c r="GS1" t="s">
        <v>308</v>
      </c>
      <c r="GT1" t="s">
        <v>309</v>
      </c>
      <c r="GU1" t="s">
        <v>310</v>
      </c>
      <c r="GV1" t="s">
        <v>311</v>
      </c>
      <c r="GW1" t="s">
        <v>312</v>
      </c>
      <c r="GX1" t="s">
        <v>313</v>
      </c>
      <c r="GY1" t="s">
        <v>314</v>
      </c>
      <c r="GZ1" t="s">
        <v>315</v>
      </c>
      <c r="HA1" t="s">
        <v>316</v>
      </c>
      <c r="HB1" t="s">
        <v>317</v>
      </c>
      <c r="HC1" t="s">
        <v>318</v>
      </c>
      <c r="HD1" t="s">
        <v>319</v>
      </c>
      <c r="HE1" t="s">
        <v>320</v>
      </c>
      <c r="HF1" t="s">
        <v>321</v>
      </c>
      <c r="HG1" t="s">
        <v>322</v>
      </c>
      <c r="HH1" t="s">
        <v>323</v>
      </c>
      <c r="HI1" t="s">
        <v>324</v>
      </c>
      <c r="HJ1" t="s">
        <v>325</v>
      </c>
      <c r="HK1" t="s">
        <v>326</v>
      </c>
      <c r="HL1" t="s">
        <v>327</v>
      </c>
      <c r="HM1" t="s">
        <v>328</v>
      </c>
      <c r="HN1" t="s">
        <v>329</v>
      </c>
      <c r="HO1" t="s">
        <v>330</v>
      </c>
      <c r="HP1" t="s">
        <v>331</v>
      </c>
      <c r="HQ1" t="s">
        <v>332</v>
      </c>
      <c r="HR1" t="s">
        <v>333</v>
      </c>
      <c r="HS1" t="s">
        <v>334</v>
      </c>
      <c r="HT1" t="s">
        <v>335</v>
      </c>
      <c r="HU1" t="s">
        <v>336</v>
      </c>
      <c r="HV1" t="s">
        <v>337</v>
      </c>
      <c r="HW1" t="s">
        <v>338</v>
      </c>
      <c r="HX1" t="s">
        <v>339</v>
      </c>
      <c r="HY1" t="s">
        <v>340</v>
      </c>
      <c r="HZ1" t="s">
        <v>341</v>
      </c>
      <c r="IA1" t="s">
        <v>342</v>
      </c>
      <c r="IB1" t="s">
        <v>343</v>
      </c>
      <c r="IC1" t="s">
        <v>344</v>
      </c>
      <c r="ID1" t="s">
        <v>345</v>
      </c>
      <c r="IE1" t="s">
        <v>346</v>
      </c>
      <c r="IF1" t="s">
        <v>347</v>
      </c>
      <c r="IG1" t="s">
        <v>348</v>
      </c>
      <c r="IH1" t="s">
        <v>349</v>
      </c>
      <c r="II1" t="s">
        <v>350</v>
      </c>
      <c r="IJ1" t="s">
        <v>351</v>
      </c>
      <c r="IK1" t="s">
        <v>352</v>
      </c>
      <c r="IL1" t="s">
        <v>353</v>
      </c>
      <c r="IM1" t="s">
        <v>354</v>
      </c>
      <c r="IN1" t="s">
        <v>355</v>
      </c>
      <c r="IO1" t="s">
        <v>356</v>
      </c>
      <c r="IP1" t="s">
        <v>357</v>
      </c>
      <c r="IQ1" t="s">
        <v>358</v>
      </c>
      <c r="IR1" t="s">
        <v>359</v>
      </c>
      <c r="IS1" t="s">
        <v>360</v>
      </c>
      <c r="IT1" t="s">
        <v>361</v>
      </c>
      <c r="IU1" t="s">
        <v>362</v>
      </c>
      <c r="IV1" t="s">
        <v>363</v>
      </c>
      <c r="IW1" t="s">
        <v>364</v>
      </c>
      <c r="IX1" t="s">
        <v>365</v>
      </c>
      <c r="IY1" t="s">
        <v>366</v>
      </c>
      <c r="IZ1" t="s">
        <v>367</v>
      </c>
      <c r="JA1" t="s">
        <v>368</v>
      </c>
      <c r="JB1" t="s">
        <v>369</v>
      </c>
      <c r="JC1" t="s">
        <v>370</v>
      </c>
      <c r="JD1" t="s">
        <v>371</v>
      </c>
      <c r="JE1" s="15" t="s">
        <v>372</v>
      </c>
      <c r="JF1" t="s">
        <v>373</v>
      </c>
      <c r="JG1" t="s">
        <v>374</v>
      </c>
      <c r="JH1" s="3" t="s">
        <v>391</v>
      </c>
      <c r="JI1" s="3" t="s">
        <v>392</v>
      </c>
      <c r="JJ1" s="3" t="s">
        <v>393</v>
      </c>
      <c r="JK1" s="3" t="s">
        <v>394</v>
      </c>
      <c r="JL1" s="3" t="s">
        <v>395</v>
      </c>
      <c r="JM1" s="3" t="s">
        <v>396</v>
      </c>
      <c r="JN1" s="17" t="s">
        <v>398</v>
      </c>
      <c r="JO1" s="3" t="s">
        <v>399</v>
      </c>
      <c r="JP1" s="3" t="s">
        <v>397</v>
      </c>
      <c r="JQ1" s="11" t="s">
        <v>381</v>
      </c>
      <c r="JR1" s="3" t="s">
        <v>382</v>
      </c>
      <c r="JS1" s="3" t="s">
        <v>383</v>
      </c>
      <c r="JT1" s="3" t="s">
        <v>384</v>
      </c>
      <c r="JU1" s="3" t="s">
        <v>385</v>
      </c>
      <c r="JV1" s="3" t="s">
        <v>386</v>
      </c>
      <c r="JW1" s="3" t="s">
        <v>387</v>
      </c>
      <c r="JX1" s="3" t="s">
        <v>388</v>
      </c>
      <c r="JY1" s="3" t="s">
        <v>389</v>
      </c>
      <c r="JZ1" s="6" t="s">
        <v>390</v>
      </c>
      <c r="KA1" s="24"/>
      <c r="KB1" s="24"/>
    </row>
    <row r="2" spans="1:298" x14ac:dyDescent="0.25">
      <c r="A2" s="1" t="s">
        <v>0</v>
      </c>
      <c r="B2" s="1" t="s">
        <v>1</v>
      </c>
      <c r="C2" s="1" t="s">
        <v>2</v>
      </c>
      <c r="D2" s="1" t="s">
        <v>3</v>
      </c>
      <c r="E2" s="2">
        <v>1605217</v>
      </c>
      <c r="F2" s="2">
        <v>1156</v>
      </c>
      <c r="G2" s="2">
        <v>1388.59602076124</v>
      </c>
      <c r="H2" s="1">
        <v>0.6</v>
      </c>
      <c r="I2" s="1">
        <v>0</v>
      </c>
      <c r="J2" s="1">
        <v>75.400000000000006</v>
      </c>
      <c r="K2" s="1">
        <v>62</v>
      </c>
      <c r="L2" s="1">
        <v>82.2</v>
      </c>
      <c r="M2" s="1" t="s">
        <v>4</v>
      </c>
      <c r="N2" s="1">
        <v>55.4</v>
      </c>
      <c r="O2" s="1">
        <v>10.8</v>
      </c>
      <c r="P2" s="1">
        <v>44.6</v>
      </c>
      <c r="Q2" s="1">
        <v>44.6</v>
      </c>
      <c r="R2" s="1" t="s">
        <v>5</v>
      </c>
      <c r="S2" s="1" t="s">
        <v>6</v>
      </c>
      <c r="T2" s="1">
        <v>739</v>
      </c>
      <c r="U2" s="2">
        <v>2255.41677943166</v>
      </c>
      <c r="V2" s="1">
        <v>0</v>
      </c>
      <c r="W2" s="1">
        <v>1</v>
      </c>
      <c r="X2" s="1">
        <v>0</v>
      </c>
      <c r="Y2" s="1">
        <v>49</v>
      </c>
      <c r="Z2" s="1">
        <v>51</v>
      </c>
      <c r="AA2" s="1">
        <v>37.200000000000003</v>
      </c>
      <c r="AB2" s="1">
        <v>78.599999999999895</v>
      </c>
      <c r="AC2" s="1">
        <v>74.8</v>
      </c>
      <c r="AD2" s="1">
        <v>15.7</v>
      </c>
      <c r="AE2" s="1">
        <v>12.4</v>
      </c>
      <c r="AF2" s="1">
        <v>93.599999999999895</v>
      </c>
      <c r="AG2" s="1">
        <v>43.9</v>
      </c>
      <c r="AH2" s="1">
        <v>11.3</v>
      </c>
      <c r="AI2" s="1">
        <v>0.6</v>
      </c>
      <c r="AJ2" s="1">
        <v>28.2</v>
      </c>
      <c r="AK2" s="1">
        <v>0.9</v>
      </c>
      <c r="AL2" s="1">
        <v>8.8000000000000007</v>
      </c>
      <c r="AM2" s="1">
        <v>6.4</v>
      </c>
      <c r="AN2" s="1">
        <v>0.9</v>
      </c>
      <c r="AO2" s="1">
        <v>0.4</v>
      </c>
      <c r="AP2" s="1">
        <v>2.2999999999999998</v>
      </c>
      <c r="AQ2" s="1">
        <v>0.2</v>
      </c>
      <c r="AR2" s="2">
        <v>1040380</v>
      </c>
      <c r="AS2" s="1">
        <v>48.1</v>
      </c>
      <c r="AT2" s="1">
        <v>51.9</v>
      </c>
      <c r="AU2" s="1">
        <v>5.9</v>
      </c>
      <c r="AV2" s="1">
        <v>5.6</v>
      </c>
      <c r="AW2" s="1">
        <v>27.3</v>
      </c>
      <c r="AX2" s="1">
        <v>20.100000000000001</v>
      </c>
      <c r="AY2" s="1">
        <v>88.4</v>
      </c>
      <c r="AZ2" s="1">
        <v>47.4</v>
      </c>
      <c r="BA2" s="1">
        <v>46.7</v>
      </c>
      <c r="BB2" s="1">
        <v>85.9</v>
      </c>
      <c r="BC2" s="1">
        <v>12.9</v>
      </c>
      <c r="BD2" s="1">
        <v>5.4</v>
      </c>
      <c r="BE2" s="1">
        <v>1.5</v>
      </c>
      <c r="BF2" s="1">
        <v>56.1</v>
      </c>
      <c r="BG2" s="1">
        <v>43.9</v>
      </c>
      <c r="BH2" s="1">
        <v>18.399999999999999</v>
      </c>
      <c r="BI2" s="1">
        <v>68.3</v>
      </c>
      <c r="BJ2" s="1">
        <v>31.7</v>
      </c>
      <c r="BK2" s="1">
        <v>53.1</v>
      </c>
      <c r="BL2" s="1">
        <v>14.9</v>
      </c>
      <c r="BM2" s="2">
        <v>1298246</v>
      </c>
      <c r="BN2" s="1">
        <v>66.599999999999895</v>
      </c>
      <c r="BO2" s="1">
        <v>66.400000000000006</v>
      </c>
      <c r="BP2" s="1">
        <v>61.7</v>
      </c>
      <c r="BQ2" s="1">
        <v>4.7</v>
      </c>
      <c r="BR2" s="1">
        <v>0.1</v>
      </c>
      <c r="BS2" s="1">
        <v>33.4</v>
      </c>
      <c r="BT2" s="2">
        <v>862353</v>
      </c>
      <c r="BU2" s="1">
        <v>7.1</v>
      </c>
      <c r="BV2" s="2">
        <v>736979</v>
      </c>
      <c r="BW2" s="1">
        <v>62.6</v>
      </c>
      <c r="BX2" s="1">
        <v>10</v>
      </c>
      <c r="BY2" s="1">
        <v>14.2</v>
      </c>
      <c r="BZ2" s="1">
        <v>3.6</v>
      </c>
      <c r="CA2" s="1">
        <v>3.6</v>
      </c>
      <c r="CB2" s="1">
        <v>6</v>
      </c>
      <c r="CC2" s="2">
        <v>801026</v>
      </c>
      <c r="CD2" s="1">
        <v>47.6</v>
      </c>
      <c r="CE2" s="1">
        <v>16</v>
      </c>
      <c r="CF2" s="1">
        <v>21</v>
      </c>
      <c r="CG2" s="1">
        <v>6.4</v>
      </c>
      <c r="CH2" s="1">
        <v>9</v>
      </c>
      <c r="CI2" s="1">
        <v>0.4</v>
      </c>
      <c r="CJ2" s="1">
        <v>5.3</v>
      </c>
      <c r="CK2" s="1">
        <v>10.1</v>
      </c>
      <c r="CL2" s="1">
        <v>2.7</v>
      </c>
      <c r="CM2" s="1">
        <v>9.4</v>
      </c>
      <c r="CN2" s="1">
        <v>5</v>
      </c>
      <c r="CO2" s="1">
        <v>3.3</v>
      </c>
      <c r="CP2" s="1">
        <v>6.1</v>
      </c>
      <c r="CQ2" s="1">
        <v>18</v>
      </c>
      <c r="CR2" s="1">
        <v>22.1</v>
      </c>
      <c r="CS2" s="1">
        <v>9</v>
      </c>
      <c r="CT2" s="1">
        <v>5.2</v>
      </c>
      <c r="CU2" s="1">
        <v>3.5</v>
      </c>
      <c r="CV2" s="1">
        <v>79.099999999999895</v>
      </c>
      <c r="CW2" s="1">
        <v>13.4</v>
      </c>
      <c r="CX2" s="1">
        <v>7.4</v>
      </c>
      <c r="CY2" s="1">
        <v>0.1</v>
      </c>
      <c r="CZ2" s="2">
        <v>564293</v>
      </c>
      <c r="DA2" s="1">
        <v>5.0999999999999996</v>
      </c>
      <c r="DB2" s="1">
        <v>4.4000000000000004</v>
      </c>
      <c r="DC2" s="1">
        <v>7.1</v>
      </c>
      <c r="DD2" s="1">
        <v>12.9</v>
      </c>
      <c r="DE2" s="2">
        <v>79831</v>
      </c>
      <c r="DF2" s="2">
        <v>107194</v>
      </c>
      <c r="DG2" s="1">
        <v>83.099999999999895</v>
      </c>
      <c r="DH2" s="2">
        <v>108630</v>
      </c>
      <c r="DI2" s="1">
        <v>23.6</v>
      </c>
      <c r="DJ2" s="2">
        <v>17628</v>
      </c>
      <c r="DK2" s="1">
        <v>15.4</v>
      </c>
      <c r="DL2" s="2">
        <v>31993</v>
      </c>
      <c r="DM2" s="1">
        <v>5.9</v>
      </c>
      <c r="DN2" s="2">
        <v>9983</v>
      </c>
      <c r="DO2" s="1">
        <v>3.6</v>
      </c>
      <c r="DP2" s="2">
        <v>4732</v>
      </c>
      <c r="DQ2" s="2">
        <v>172966</v>
      </c>
      <c r="DR2" s="1">
        <v>62.8</v>
      </c>
      <c r="DS2" s="1">
        <v>10.199999999999999</v>
      </c>
      <c r="DT2" s="1">
        <v>18.5</v>
      </c>
      <c r="DU2" s="1">
        <v>5.8</v>
      </c>
      <c r="DV2" s="1">
        <v>2.7</v>
      </c>
      <c r="DW2" s="1">
        <v>7.2</v>
      </c>
      <c r="DX2" s="1">
        <v>91.599999999999895</v>
      </c>
      <c r="DY2" s="1">
        <v>71.7</v>
      </c>
      <c r="DZ2" s="1">
        <v>28.8</v>
      </c>
      <c r="EA2" s="1">
        <v>8.4</v>
      </c>
      <c r="EB2" s="1">
        <v>90.4</v>
      </c>
      <c r="EC2" s="1">
        <v>82.7</v>
      </c>
      <c r="ED2" s="1">
        <v>9.4</v>
      </c>
      <c r="EE2" s="1">
        <v>9.6</v>
      </c>
      <c r="EF2" s="2">
        <v>57828</v>
      </c>
      <c r="EG2" s="1">
        <v>7.1</v>
      </c>
      <c r="EH2" s="2">
        <v>235377</v>
      </c>
      <c r="EI2" s="1">
        <v>63.1</v>
      </c>
      <c r="EJ2" s="1">
        <v>18.100000000000001</v>
      </c>
      <c r="EK2" s="2">
        <v>592796</v>
      </c>
      <c r="EL2" s="1">
        <v>95.2</v>
      </c>
      <c r="EM2" s="1">
        <v>4.8</v>
      </c>
      <c r="EN2" s="1">
        <v>53</v>
      </c>
      <c r="EO2" s="1">
        <v>8</v>
      </c>
      <c r="EP2" s="1">
        <v>3.9</v>
      </c>
      <c r="EQ2" s="1">
        <v>6.9</v>
      </c>
      <c r="ER2" s="1">
        <v>5.8</v>
      </c>
      <c r="ES2" s="1">
        <v>5.0999999999999996</v>
      </c>
      <c r="ET2" s="1">
        <v>16</v>
      </c>
      <c r="EU2" s="1">
        <v>1.2</v>
      </c>
      <c r="EV2" s="1">
        <v>0.1</v>
      </c>
      <c r="EW2" s="1">
        <v>0.2</v>
      </c>
      <c r="EX2" s="1">
        <v>1.2</v>
      </c>
      <c r="EY2" s="1">
        <v>7.8</v>
      </c>
      <c r="EZ2" s="1">
        <v>8.9</v>
      </c>
      <c r="FA2" s="1">
        <v>12.2</v>
      </c>
      <c r="FB2" s="1">
        <v>15.7</v>
      </c>
      <c r="FC2" s="1">
        <v>13.5</v>
      </c>
      <c r="FD2" s="1">
        <v>13</v>
      </c>
      <c r="FE2" s="1">
        <v>7.6</v>
      </c>
      <c r="FF2" s="1">
        <v>19.8</v>
      </c>
      <c r="FG2" s="1">
        <v>3.7</v>
      </c>
      <c r="FH2" s="1">
        <v>5.4</v>
      </c>
      <c r="FI2" s="1">
        <v>13.2</v>
      </c>
      <c r="FJ2" s="1">
        <v>19.600000000000001</v>
      </c>
      <c r="FK2" s="1">
        <v>18.8</v>
      </c>
      <c r="FL2" s="1">
        <v>15.6</v>
      </c>
      <c r="FM2" s="1">
        <v>10.5</v>
      </c>
      <c r="FN2" s="1">
        <v>6.4</v>
      </c>
      <c r="FO2" s="1">
        <v>6.7</v>
      </c>
      <c r="FP2" s="2">
        <v>564293</v>
      </c>
      <c r="FQ2" s="1">
        <v>52.6</v>
      </c>
      <c r="FR2" s="1">
        <v>47.4</v>
      </c>
      <c r="FS2" s="2">
        <v>564293</v>
      </c>
      <c r="FT2" s="1">
        <v>4.5</v>
      </c>
      <c r="FU2" s="1">
        <v>36.5</v>
      </c>
      <c r="FV2" s="1">
        <v>30.6</v>
      </c>
      <c r="FW2" s="1">
        <v>13.6</v>
      </c>
      <c r="FX2" s="1">
        <v>7</v>
      </c>
      <c r="FY2" s="1">
        <v>7.7</v>
      </c>
      <c r="FZ2" s="1">
        <v>10.1</v>
      </c>
      <c r="GA2" s="1">
        <v>32.700000000000003</v>
      </c>
      <c r="GB2" s="1">
        <v>36</v>
      </c>
      <c r="GC2" s="1">
        <v>21.2</v>
      </c>
      <c r="GD2" s="1">
        <v>70.7</v>
      </c>
      <c r="GE2" s="1">
        <v>24.9</v>
      </c>
      <c r="GF2" s="1">
        <v>0.4</v>
      </c>
      <c r="GG2" s="1">
        <v>0.2</v>
      </c>
      <c r="GH2" s="2">
        <v>564293</v>
      </c>
      <c r="GI2" s="1">
        <v>0.5</v>
      </c>
      <c r="GJ2" s="1">
        <v>1</v>
      </c>
      <c r="GK2" s="1">
        <v>2</v>
      </c>
      <c r="GL2" s="2">
        <v>564293</v>
      </c>
      <c r="GM2" s="1">
        <v>93.099999999999895</v>
      </c>
      <c r="GN2" s="1">
        <v>4.7</v>
      </c>
      <c r="GO2" s="1">
        <v>2.2999999999999998</v>
      </c>
      <c r="GP2" s="2">
        <v>296634</v>
      </c>
      <c r="GQ2" s="1">
        <v>2.1</v>
      </c>
      <c r="GR2" s="1">
        <v>1.6</v>
      </c>
      <c r="GS2" s="1">
        <v>1.7</v>
      </c>
      <c r="GT2" s="1">
        <v>2.1</v>
      </c>
      <c r="GU2" s="1">
        <v>6.8</v>
      </c>
      <c r="GV2" s="1">
        <v>24.3</v>
      </c>
      <c r="GW2" s="1">
        <v>48.2</v>
      </c>
      <c r="GX2" s="1">
        <v>13.1</v>
      </c>
      <c r="GY2" s="2">
        <v>593500</v>
      </c>
      <c r="GZ2" s="1">
        <v>74.7</v>
      </c>
      <c r="HA2" s="1">
        <v>25.3</v>
      </c>
      <c r="HB2" s="2">
        <v>221546</v>
      </c>
      <c r="HC2" s="1">
        <v>0.6</v>
      </c>
      <c r="HD2" s="1">
        <v>3.6</v>
      </c>
      <c r="HE2" s="1">
        <v>9.1999999999999993</v>
      </c>
      <c r="HF2" s="1">
        <v>15.5</v>
      </c>
      <c r="HG2" s="1">
        <v>18.399999999999999</v>
      </c>
      <c r="HH2" s="1">
        <v>16.5</v>
      </c>
      <c r="HI2" s="1">
        <v>36.200000000000003</v>
      </c>
      <c r="HJ2" s="2">
        <v>75088</v>
      </c>
      <c r="HK2" s="1">
        <v>8</v>
      </c>
      <c r="HL2" s="1">
        <v>17.8</v>
      </c>
      <c r="HM2" s="1">
        <v>27.6</v>
      </c>
      <c r="HN2" s="1">
        <v>18.899999999999999</v>
      </c>
      <c r="HO2" s="1">
        <v>11.5</v>
      </c>
      <c r="HP2" s="1">
        <v>16.2</v>
      </c>
      <c r="HQ2" s="2">
        <v>220610</v>
      </c>
      <c r="HR2" s="1">
        <v>34.1</v>
      </c>
      <c r="HS2" s="1">
        <v>16.600000000000001</v>
      </c>
      <c r="HT2" s="1">
        <v>12.7</v>
      </c>
      <c r="HU2" s="1">
        <v>9.1</v>
      </c>
      <c r="HV2" s="1">
        <v>27.5</v>
      </c>
      <c r="HW2" s="2">
        <v>74317</v>
      </c>
      <c r="HX2" s="1">
        <v>49.9</v>
      </c>
      <c r="HY2" s="1">
        <v>18.3</v>
      </c>
      <c r="HZ2" s="1">
        <v>9.8000000000000007</v>
      </c>
      <c r="IA2" s="1">
        <v>5.7</v>
      </c>
      <c r="IB2" s="1">
        <v>3.8</v>
      </c>
      <c r="IC2" s="1">
        <v>2.7</v>
      </c>
      <c r="ID2" s="1">
        <v>9.9</v>
      </c>
      <c r="IE2" s="2">
        <v>260783</v>
      </c>
      <c r="IF2" s="1">
        <v>6.4</v>
      </c>
      <c r="IG2" s="1">
        <v>16.100000000000001</v>
      </c>
      <c r="IH2" s="1">
        <v>32</v>
      </c>
      <c r="II2" s="1">
        <v>24</v>
      </c>
      <c r="IJ2" s="1">
        <v>12.6</v>
      </c>
      <c r="IK2" s="1">
        <v>5.2</v>
      </c>
      <c r="IL2" s="1">
        <v>3.7</v>
      </c>
      <c r="IM2" s="2">
        <v>256363</v>
      </c>
      <c r="IN2" s="1">
        <v>10.6</v>
      </c>
      <c r="IO2" s="1">
        <v>11.8</v>
      </c>
      <c r="IP2" s="1">
        <v>13.9</v>
      </c>
      <c r="IQ2" s="1">
        <v>11.8</v>
      </c>
      <c r="IR2" s="1">
        <v>9.6999999999999993</v>
      </c>
      <c r="IS2" s="1">
        <v>42.1</v>
      </c>
      <c r="IT2" s="1">
        <v>0.84933043409410003</v>
      </c>
      <c r="IU2" s="1">
        <v>0.89264534145868002</v>
      </c>
      <c r="IV2" s="1">
        <v>0.50488854782778003</v>
      </c>
      <c r="IW2" s="1">
        <v>70.7</v>
      </c>
      <c r="IX2" s="1">
        <v>78.099999999999895</v>
      </c>
      <c r="IY2" s="1">
        <v>32</v>
      </c>
      <c r="IZ2" s="2">
        <v>119856797</v>
      </c>
      <c r="JA2" s="1">
        <v>71.91</v>
      </c>
      <c r="JB2" s="1">
        <v>3</v>
      </c>
      <c r="JC2" s="1" t="s">
        <v>4</v>
      </c>
      <c r="JD2" s="1"/>
      <c r="JE2" s="16"/>
      <c r="JF2" s="1" t="s">
        <v>7</v>
      </c>
      <c r="JG2" s="1" t="s">
        <v>8</v>
      </c>
      <c r="JH2" s="7">
        <v>81.7</v>
      </c>
      <c r="JI2" s="7">
        <v>66.900000000000006</v>
      </c>
      <c r="JJ2" s="7">
        <v>42.6</v>
      </c>
      <c r="JK2" s="7">
        <v>62.1</v>
      </c>
      <c r="JL2" s="7">
        <v>77</v>
      </c>
      <c r="JM2" s="7">
        <v>66.400000000000006</v>
      </c>
      <c r="JN2" s="18">
        <v>39.799999999999997</v>
      </c>
      <c r="JO2" s="7">
        <v>60.2</v>
      </c>
      <c r="JP2" s="7">
        <v>70.400000000000006</v>
      </c>
      <c r="JQ2" s="12">
        <f>(JH2+JI2+JJ2+JK2+JL2+JM2+JO2+JP2)/8</f>
        <v>65.912500000000009</v>
      </c>
      <c r="JR2" s="4" t="s">
        <v>5</v>
      </c>
      <c r="JS2" s="4" t="s">
        <v>5</v>
      </c>
      <c r="JT2" s="4" t="s">
        <v>24</v>
      </c>
      <c r="JU2" s="4" t="s">
        <v>5</v>
      </c>
      <c r="JV2" s="4" t="s">
        <v>5</v>
      </c>
      <c r="JW2" s="4" t="s">
        <v>5</v>
      </c>
      <c r="JX2" s="4" t="s">
        <v>24</v>
      </c>
      <c r="JY2" s="4" t="s">
        <v>5</v>
      </c>
      <c r="JZ2" s="7">
        <v>75</v>
      </c>
      <c r="KA2" t="str">
        <f t="shared" ref="KA2:KA58" si="0">IF(JZ2&lt;JZ$63,"Leans Conservative","Leans Liberal")</f>
        <v>Leans Liberal</v>
      </c>
      <c r="KB2" t="s">
        <v>406</v>
      </c>
      <c r="KC2">
        <f>IF(JR2="Yes",1,0)</f>
        <v>1</v>
      </c>
      <c r="KD2">
        <f>IF(JS2="Yes",1,0)</f>
        <v>1</v>
      </c>
      <c r="KE2">
        <f>IF(JT2="Yes",1,0)</f>
        <v>0</v>
      </c>
      <c r="KF2">
        <f>IF(JU2="Yes",1,0)</f>
        <v>1</v>
      </c>
      <c r="KG2">
        <f>IF(JV2="Yes",1,0)</f>
        <v>1</v>
      </c>
      <c r="KH2">
        <f>IF(JW2="Yes",1,0)</f>
        <v>1</v>
      </c>
      <c r="KI2">
        <f>IF(JX2="No",1,0)</f>
        <v>1</v>
      </c>
      <c r="KJ2">
        <f>IF(JY2="Yes",1,0)</f>
        <v>1</v>
      </c>
      <c r="KK2">
        <f>SUM(KC2:KJ2)</f>
        <v>7</v>
      </c>
      <c r="KL2" s="5">
        <f>(KK2/8)*100</f>
        <v>87.5</v>
      </c>
    </row>
    <row r="3" spans="1:298" x14ac:dyDescent="0.25">
      <c r="A3" s="1" t="s">
        <v>9</v>
      </c>
      <c r="B3" s="1" t="s">
        <v>10</v>
      </c>
      <c r="C3" s="1" t="s">
        <v>11</v>
      </c>
      <c r="D3" s="1" t="s">
        <v>12</v>
      </c>
      <c r="E3" s="2">
        <v>1184</v>
      </c>
      <c r="F3" s="1">
        <v>5</v>
      </c>
      <c r="G3" s="1">
        <v>236.8</v>
      </c>
      <c r="H3" s="1">
        <v>147.599999999999</v>
      </c>
      <c r="I3" s="1">
        <v>127.8</v>
      </c>
      <c r="J3" s="1">
        <v>86</v>
      </c>
      <c r="K3" s="1">
        <v>65.3</v>
      </c>
      <c r="L3" s="1">
        <v>75.900000000000006</v>
      </c>
      <c r="M3" s="1" t="s">
        <v>4</v>
      </c>
      <c r="N3" s="1">
        <v>41.3</v>
      </c>
      <c r="O3" s="1">
        <v>25.9</v>
      </c>
      <c r="P3" s="1">
        <v>15.4</v>
      </c>
      <c r="Q3" s="1">
        <v>15.4</v>
      </c>
      <c r="R3" s="1" t="s">
        <v>5</v>
      </c>
      <c r="S3" s="1" t="s">
        <v>6</v>
      </c>
      <c r="T3" s="1">
        <v>738</v>
      </c>
      <c r="U3" s="1">
        <v>1.4918699186991899</v>
      </c>
      <c r="V3" s="1">
        <v>638.7578125</v>
      </c>
      <c r="W3" s="1">
        <v>3</v>
      </c>
      <c r="X3" s="1">
        <v>86.599999999999895</v>
      </c>
      <c r="Y3" s="1">
        <v>58.4</v>
      </c>
      <c r="Z3" s="1">
        <v>41.6</v>
      </c>
      <c r="AA3" s="1">
        <v>42.8</v>
      </c>
      <c r="AB3" s="1">
        <v>76.900000000000006</v>
      </c>
      <c r="AC3" s="1">
        <v>70.7</v>
      </c>
      <c r="AD3" s="1">
        <v>24.7</v>
      </c>
      <c r="AE3" s="1">
        <v>20.8</v>
      </c>
      <c r="AF3" s="1">
        <v>92.9</v>
      </c>
      <c r="AG3" s="1">
        <v>72.400000000000006</v>
      </c>
      <c r="AH3" s="1">
        <v>0.8</v>
      </c>
      <c r="AI3" s="1">
        <v>18.899999999999999</v>
      </c>
      <c r="AJ3" s="1">
        <v>0.8</v>
      </c>
      <c r="AK3" s="1">
        <v>0</v>
      </c>
      <c r="AL3" s="1">
        <v>0</v>
      </c>
      <c r="AM3" s="1">
        <v>7.1</v>
      </c>
      <c r="AN3" s="1">
        <v>0</v>
      </c>
      <c r="AO3" s="1">
        <v>3.9</v>
      </c>
      <c r="AP3" s="1">
        <v>1</v>
      </c>
      <c r="AQ3" s="1">
        <v>0</v>
      </c>
      <c r="AR3" s="1">
        <v>894</v>
      </c>
      <c r="AS3" s="1">
        <v>57.3</v>
      </c>
      <c r="AT3" s="1">
        <v>42.7</v>
      </c>
      <c r="AU3" s="1">
        <v>5.2</v>
      </c>
      <c r="AV3" s="1">
        <v>3.6</v>
      </c>
      <c r="AW3" s="1">
        <v>21.2</v>
      </c>
      <c r="AX3" s="1">
        <v>13.4</v>
      </c>
      <c r="AY3" s="1">
        <v>91.2</v>
      </c>
      <c r="AZ3" s="1">
        <v>34.5</v>
      </c>
      <c r="BA3" s="1">
        <v>60.3</v>
      </c>
      <c r="BB3" s="1">
        <v>84.4</v>
      </c>
      <c r="BC3" s="1">
        <v>14.9</v>
      </c>
      <c r="BD3" s="1">
        <v>12.9</v>
      </c>
      <c r="BE3" s="1">
        <v>8.9</v>
      </c>
      <c r="BF3" s="1">
        <v>56</v>
      </c>
      <c r="BG3" s="1">
        <v>44</v>
      </c>
      <c r="BH3" s="1">
        <v>18.600000000000001</v>
      </c>
      <c r="BI3" s="1">
        <v>96.9</v>
      </c>
      <c r="BJ3" s="1">
        <v>3.1</v>
      </c>
      <c r="BK3" s="1">
        <v>56.8</v>
      </c>
      <c r="BL3" s="1">
        <v>1.3</v>
      </c>
      <c r="BM3" s="1">
        <v>967</v>
      </c>
      <c r="BN3" s="1">
        <v>48.4</v>
      </c>
      <c r="BO3" s="1">
        <v>48.4</v>
      </c>
      <c r="BP3" s="1">
        <v>42.7</v>
      </c>
      <c r="BQ3" s="1">
        <v>5.7</v>
      </c>
      <c r="BR3" s="1">
        <v>0</v>
      </c>
      <c r="BS3" s="1">
        <v>51.6</v>
      </c>
      <c r="BT3" s="1">
        <v>468</v>
      </c>
      <c r="BU3" s="1">
        <v>11.8</v>
      </c>
      <c r="BV3" s="1">
        <v>401</v>
      </c>
      <c r="BW3" s="1">
        <v>63.1</v>
      </c>
      <c r="BX3" s="1">
        <v>10.199999999999999</v>
      </c>
      <c r="BY3" s="1">
        <v>0</v>
      </c>
      <c r="BZ3" s="1">
        <v>7.7</v>
      </c>
      <c r="CA3" s="1">
        <v>2.5</v>
      </c>
      <c r="CB3" s="1">
        <v>16.5</v>
      </c>
      <c r="CC3" s="1">
        <v>413</v>
      </c>
      <c r="CD3" s="1">
        <v>36.299999999999997</v>
      </c>
      <c r="CE3" s="1">
        <v>24</v>
      </c>
      <c r="CF3" s="1">
        <v>16.7</v>
      </c>
      <c r="CG3" s="1">
        <v>9.6999999999999993</v>
      </c>
      <c r="CH3" s="1">
        <v>13.3</v>
      </c>
      <c r="CI3" s="1">
        <v>1.9</v>
      </c>
      <c r="CJ3" s="1">
        <v>7.3</v>
      </c>
      <c r="CK3" s="1">
        <v>0</v>
      </c>
      <c r="CL3" s="1">
        <v>0</v>
      </c>
      <c r="CM3" s="1">
        <v>10.7</v>
      </c>
      <c r="CN3" s="1">
        <v>9.1999999999999993</v>
      </c>
      <c r="CO3" s="1">
        <v>1</v>
      </c>
      <c r="CP3" s="1">
        <v>1.9</v>
      </c>
      <c r="CQ3" s="1">
        <v>14.5</v>
      </c>
      <c r="CR3" s="1">
        <v>18.2</v>
      </c>
      <c r="CS3" s="1">
        <v>15.3</v>
      </c>
      <c r="CT3" s="1">
        <v>3.6</v>
      </c>
      <c r="CU3" s="1">
        <v>16.5</v>
      </c>
      <c r="CV3" s="1">
        <v>56.4</v>
      </c>
      <c r="CW3" s="1">
        <v>33.9</v>
      </c>
      <c r="CX3" s="1">
        <v>9.6999999999999993</v>
      </c>
      <c r="CY3" s="1">
        <v>0</v>
      </c>
      <c r="CZ3" s="1">
        <v>343</v>
      </c>
      <c r="DA3" s="1">
        <v>6.4</v>
      </c>
      <c r="DB3" s="1">
        <v>7.3</v>
      </c>
      <c r="DC3" s="1">
        <v>13.7</v>
      </c>
      <c r="DD3" s="1">
        <v>7.6</v>
      </c>
      <c r="DE3" s="2">
        <v>62375</v>
      </c>
      <c r="DF3" s="2">
        <v>82922</v>
      </c>
      <c r="DG3" s="1">
        <v>67.599999999999895</v>
      </c>
      <c r="DH3" s="2">
        <v>78831</v>
      </c>
      <c r="DI3" s="1">
        <v>45.5</v>
      </c>
      <c r="DJ3" s="2">
        <v>14840</v>
      </c>
      <c r="DK3" s="1">
        <v>27.7</v>
      </c>
      <c r="DL3" s="2">
        <v>41125</v>
      </c>
      <c r="DM3" s="1">
        <v>11.4</v>
      </c>
      <c r="DN3" s="2">
        <v>9859</v>
      </c>
      <c r="DO3" s="1">
        <v>2.6</v>
      </c>
      <c r="DP3" s="2">
        <v>2589</v>
      </c>
      <c r="DQ3" s="2">
        <v>147244</v>
      </c>
      <c r="DR3" s="1">
        <v>53.5</v>
      </c>
      <c r="DS3" s="1">
        <v>10.1</v>
      </c>
      <c r="DT3" s="1">
        <v>27.9</v>
      </c>
      <c r="DU3" s="1">
        <v>6.7</v>
      </c>
      <c r="DV3" s="1">
        <v>1.8</v>
      </c>
      <c r="DW3" s="1">
        <v>12.2</v>
      </c>
      <c r="DX3" s="1">
        <v>85.2</v>
      </c>
      <c r="DY3" s="1">
        <v>55.3</v>
      </c>
      <c r="DZ3" s="1">
        <v>40.9</v>
      </c>
      <c r="EA3" s="1">
        <v>14.8</v>
      </c>
      <c r="EB3" s="1">
        <v>80.8</v>
      </c>
      <c r="EC3" s="1">
        <v>67.3</v>
      </c>
      <c r="ED3" s="1">
        <v>15.7</v>
      </c>
      <c r="EE3" s="1">
        <v>19.2</v>
      </c>
      <c r="EF3" s="1">
        <v>55</v>
      </c>
      <c r="EG3" s="1">
        <v>12.9</v>
      </c>
      <c r="EH3" s="1">
        <v>239</v>
      </c>
      <c r="EI3" s="1">
        <v>44</v>
      </c>
      <c r="EJ3" s="1">
        <v>24.7</v>
      </c>
      <c r="EK3" s="2">
        <v>1771</v>
      </c>
      <c r="EL3" s="1">
        <v>19.399999999999999</v>
      </c>
      <c r="EM3" s="1">
        <v>80.599999999999895</v>
      </c>
      <c r="EN3" s="1">
        <v>64</v>
      </c>
      <c r="EO3" s="1">
        <v>4.7</v>
      </c>
      <c r="EP3" s="1">
        <v>1.8</v>
      </c>
      <c r="EQ3" s="1">
        <v>0.5</v>
      </c>
      <c r="ER3" s="1">
        <v>3.3</v>
      </c>
      <c r="ES3" s="1">
        <v>5.6</v>
      </c>
      <c r="ET3" s="1">
        <v>19</v>
      </c>
      <c r="EU3" s="1">
        <v>1.2</v>
      </c>
      <c r="EV3" s="1">
        <v>0</v>
      </c>
      <c r="EW3" s="1">
        <v>0</v>
      </c>
      <c r="EX3" s="1">
        <v>2</v>
      </c>
      <c r="EY3" s="1">
        <v>21.2</v>
      </c>
      <c r="EZ3" s="1">
        <v>13.3</v>
      </c>
      <c r="FA3" s="1">
        <v>17.2</v>
      </c>
      <c r="FB3" s="1">
        <v>31.7</v>
      </c>
      <c r="FC3" s="1">
        <v>7.4</v>
      </c>
      <c r="FD3" s="1">
        <v>2.7</v>
      </c>
      <c r="FE3" s="1">
        <v>0.8</v>
      </c>
      <c r="FF3" s="1">
        <v>3.7</v>
      </c>
      <c r="FG3" s="1">
        <v>8</v>
      </c>
      <c r="FH3" s="1">
        <v>3</v>
      </c>
      <c r="FI3" s="1">
        <v>12.9</v>
      </c>
      <c r="FJ3" s="1">
        <v>23.5</v>
      </c>
      <c r="FK3" s="1">
        <v>15.4</v>
      </c>
      <c r="FL3" s="1">
        <v>19.5</v>
      </c>
      <c r="FM3" s="1">
        <v>7.7</v>
      </c>
      <c r="FN3" s="1">
        <v>3.2</v>
      </c>
      <c r="FO3" s="1">
        <v>6.8</v>
      </c>
      <c r="FP3" s="1">
        <v>343</v>
      </c>
      <c r="FQ3" s="1">
        <v>81.599999999999895</v>
      </c>
      <c r="FR3" s="1">
        <v>18.399999999999999</v>
      </c>
      <c r="FS3" s="1">
        <v>343</v>
      </c>
      <c r="FT3" s="1">
        <v>1.7</v>
      </c>
      <c r="FU3" s="1">
        <v>25.4</v>
      </c>
      <c r="FV3" s="1">
        <v>36.200000000000003</v>
      </c>
      <c r="FW3" s="1">
        <v>19</v>
      </c>
      <c r="FX3" s="1">
        <v>12</v>
      </c>
      <c r="FY3" s="1">
        <v>5.8</v>
      </c>
      <c r="FZ3" s="1">
        <v>4.0999999999999996</v>
      </c>
      <c r="GA3" s="1">
        <v>31.5</v>
      </c>
      <c r="GB3" s="1">
        <v>39.700000000000003</v>
      </c>
      <c r="GC3" s="1">
        <v>24.8</v>
      </c>
      <c r="GD3" s="1">
        <v>6.7</v>
      </c>
      <c r="GE3" s="1">
        <v>5.5</v>
      </c>
      <c r="GF3" s="1">
        <v>46.9</v>
      </c>
      <c r="GG3" s="1">
        <v>0</v>
      </c>
      <c r="GH3" s="1">
        <v>343</v>
      </c>
      <c r="GI3" s="1">
        <v>0</v>
      </c>
      <c r="GJ3" s="1">
        <v>0</v>
      </c>
      <c r="GK3" s="1">
        <v>1.2</v>
      </c>
      <c r="GL3" s="1">
        <v>343</v>
      </c>
      <c r="GM3" s="1">
        <v>98.3</v>
      </c>
      <c r="GN3" s="1">
        <v>1.2</v>
      </c>
      <c r="GO3" s="1">
        <v>0.6</v>
      </c>
      <c r="GP3" s="1">
        <v>280</v>
      </c>
      <c r="GQ3" s="1">
        <v>2.9</v>
      </c>
      <c r="GR3" s="1">
        <v>2.5</v>
      </c>
      <c r="GS3" s="1">
        <v>6.4</v>
      </c>
      <c r="GT3" s="1">
        <v>7.1</v>
      </c>
      <c r="GU3" s="1">
        <v>24.6</v>
      </c>
      <c r="GV3" s="1">
        <v>32.5</v>
      </c>
      <c r="GW3" s="1">
        <v>20.399999999999999</v>
      </c>
      <c r="GX3" s="1">
        <v>3.6</v>
      </c>
      <c r="GY3" s="2">
        <v>329500</v>
      </c>
      <c r="GZ3" s="1">
        <v>59.3</v>
      </c>
      <c r="HA3" s="1">
        <v>40.700000000000003</v>
      </c>
      <c r="HB3" s="1">
        <v>166</v>
      </c>
      <c r="HC3" s="1">
        <v>0</v>
      </c>
      <c r="HD3" s="1">
        <v>5.4</v>
      </c>
      <c r="HE3" s="1">
        <v>21.7</v>
      </c>
      <c r="HF3" s="1">
        <v>15.1</v>
      </c>
      <c r="HG3" s="1">
        <v>14.5</v>
      </c>
      <c r="HH3" s="1">
        <v>13.3</v>
      </c>
      <c r="HI3" s="1">
        <v>30.1</v>
      </c>
      <c r="HJ3" s="1">
        <v>114</v>
      </c>
      <c r="HK3" s="1">
        <v>14.9</v>
      </c>
      <c r="HL3" s="1">
        <v>22.8</v>
      </c>
      <c r="HM3" s="1">
        <v>28.1</v>
      </c>
      <c r="HN3" s="1">
        <v>14.9</v>
      </c>
      <c r="HO3" s="1">
        <v>3.5</v>
      </c>
      <c r="HP3" s="1">
        <v>15.8</v>
      </c>
      <c r="HQ3" s="1">
        <v>161</v>
      </c>
      <c r="HR3" s="1">
        <v>24.8</v>
      </c>
      <c r="HS3" s="1">
        <v>8.6999999999999993</v>
      </c>
      <c r="HT3" s="1">
        <v>5.6</v>
      </c>
      <c r="HU3" s="1">
        <v>17.399999999999999</v>
      </c>
      <c r="HV3" s="1">
        <v>43.5</v>
      </c>
      <c r="HW3" s="1">
        <v>107</v>
      </c>
      <c r="HX3" s="1">
        <v>40.200000000000003</v>
      </c>
      <c r="HY3" s="1">
        <v>16.8</v>
      </c>
      <c r="HZ3" s="1">
        <v>13.1</v>
      </c>
      <c r="IA3" s="1">
        <v>22.4</v>
      </c>
      <c r="IB3" s="1">
        <v>1.9</v>
      </c>
      <c r="IC3" s="1">
        <v>1.9</v>
      </c>
      <c r="ID3" s="1">
        <v>3.7</v>
      </c>
      <c r="IE3" s="1">
        <v>55</v>
      </c>
      <c r="IF3" s="1">
        <v>10.9</v>
      </c>
      <c r="IG3" s="1">
        <v>32.700000000000003</v>
      </c>
      <c r="IH3" s="1">
        <v>27.3</v>
      </c>
      <c r="II3" s="1">
        <v>12.7</v>
      </c>
      <c r="IJ3" s="1">
        <v>0</v>
      </c>
      <c r="IK3" s="1">
        <v>7.3</v>
      </c>
      <c r="IL3" s="1">
        <v>9.1</v>
      </c>
      <c r="IM3" s="1">
        <v>54</v>
      </c>
      <c r="IN3" s="1">
        <v>18.5</v>
      </c>
      <c r="IO3" s="1">
        <v>13</v>
      </c>
      <c r="IP3" s="1">
        <v>9.3000000000000007</v>
      </c>
      <c r="IQ3" s="1">
        <v>14.8</v>
      </c>
      <c r="IR3" s="1">
        <v>0</v>
      </c>
      <c r="IS3" s="1">
        <v>44.4</v>
      </c>
      <c r="IT3" s="1">
        <v>0.93440407441724005</v>
      </c>
      <c r="IU3" s="1">
        <v>0.83364561781420998</v>
      </c>
      <c r="IV3" s="1">
        <v>0.53023524978465997</v>
      </c>
      <c r="IW3" s="1">
        <v>86</v>
      </c>
      <c r="IX3" s="1">
        <v>68.2</v>
      </c>
      <c r="IY3" s="1">
        <v>33.9</v>
      </c>
      <c r="IZ3" s="2">
        <v>119072</v>
      </c>
      <c r="JA3" s="1">
        <v>108.15</v>
      </c>
      <c r="JB3" s="1">
        <v>1</v>
      </c>
      <c r="JC3" s="1" t="s">
        <v>4</v>
      </c>
      <c r="JD3" s="1" t="s">
        <v>13</v>
      </c>
      <c r="JE3" s="16"/>
      <c r="JF3" s="1" t="s">
        <v>14</v>
      </c>
      <c r="JG3" s="1" t="s">
        <v>15</v>
      </c>
      <c r="JH3" s="7">
        <v>73.2</v>
      </c>
      <c r="JI3" s="7">
        <v>64.7</v>
      </c>
      <c r="JJ3" s="7">
        <v>31.4</v>
      </c>
      <c r="JK3" s="7">
        <v>52.1</v>
      </c>
      <c r="JL3" s="7">
        <v>47.3</v>
      </c>
      <c r="JM3" s="7">
        <v>62.3</v>
      </c>
      <c r="JN3" s="18">
        <v>43.4</v>
      </c>
      <c r="JO3" s="7">
        <v>56.6</v>
      </c>
      <c r="JP3" s="7">
        <v>54.9</v>
      </c>
      <c r="JQ3" s="12">
        <f t="shared" ref="JQ3:JQ59" si="1">(JH3+JI3+JJ3+JK3+JL3+JM3+JO3+JP3)/8</f>
        <v>55.3125</v>
      </c>
      <c r="JR3" s="4" t="s">
        <v>5</v>
      </c>
      <c r="JS3" s="4" t="s">
        <v>5</v>
      </c>
      <c r="JT3" s="4" t="s">
        <v>24</v>
      </c>
      <c r="JU3" s="4" t="s">
        <v>5</v>
      </c>
      <c r="JV3" s="4" t="s">
        <v>24</v>
      </c>
      <c r="JW3" s="4" t="s">
        <v>5</v>
      </c>
      <c r="JX3" s="4" t="s">
        <v>24</v>
      </c>
      <c r="JY3" s="4" t="s">
        <v>5</v>
      </c>
      <c r="JZ3" s="7">
        <v>62.5</v>
      </c>
      <c r="KA3" t="str">
        <f t="shared" si="0"/>
        <v>Leans Liberal</v>
      </c>
      <c r="KB3" t="s">
        <v>408</v>
      </c>
      <c r="KC3">
        <f t="shared" ref="KC3:KC59" si="2">IF(JR3="Yes",1,0)</f>
        <v>1</v>
      </c>
      <c r="KD3">
        <f t="shared" ref="KD3:KD59" si="3">IF(JS3="Yes",1,0)</f>
        <v>1</v>
      </c>
      <c r="KE3">
        <f t="shared" ref="KE3:KE59" si="4">IF(JT3="Yes",1,0)</f>
        <v>0</v>
      </c>
      <c r="KF3">
        <f t="shared" ref="KF3:KF59" si="5">IF(JU3="Yes",1,0)</f>
        <v>1</v>
      </c>
      <c r="KG3">
        <f t="shared" ref="KG3:KG59" si="6">IF(JV3="Yes",1,0)</f>
        <v>0</v>
      </c>
      <c r="KH3">
        <f t="shared" ref="KH3:KH59" si="7">IF(JW3="Yes",1,0)</f>
        <v>1</v>
      </c>
      <c r="KI3">
        <f t="shared" ref="KI3:KI59" si="8">IF(JX3="No",1,0)</f>
        <v>1</v>
      </c>
      <c r="KJ3">
        <f t="shared" ref="KJ3:KJ59" si="9">IF(JY3="Yes",1,0)</f>
        <v>1</v>
      </c>
      <c r="KK3">
        <f t="shared" ref="KK3:KK59" si="10">SUM(KC3:KJ3)</f>
        <v>6</v>
      </c>
      <c r="KL3" s="5">
        <f t="shared" ref="KL3:KL59" si="11">(KK3/8)*100</f>
        <v>75</v>
      </c>
    </row>
    <row r="4" spans="1:298" hidden="1" x14ac:dyDescent="0.25">
      <c r="A4" s="1" t="s">
        <v>16</v>
      </c>
      <c r="B4" s="1" t="s">
        <v>17</v>
      </c>
      <c r="C4" s="1" t="s">
        <v>2</v>
      </c>
      <c r="D4" s="1" t="s">
        <v>18</v>
      </c>
      <c r="E4" s="2">
        <v>36963</v>
      </c>
      <c r="F4" s="1">
        <v>30</v>
      </c>
      <c r="G4" s="2">
        <v>1232.0999999999899</v>
      </c>
      <c r="H4" s="1">
        <v>19.8</v>
      </c>
      <c r="I4" s="1">
        <v>0</v>
      </c>
      <c r="J4" s="1">
        <v>81.599999999999895</v>
      </c>
      <c r="K4" s="1">
        <v>66.400000000000006</v>
      </c>
      <c r="L4" s="1">
        <v>81.400000000000006</v>
      </c>
      <c r="M4" s="1" t="s">
        <v>19</v>
      </c>
      <c r="N4" s="1">
        <v>28.3</v>
      </c>
      <c r="O4" s="1">
        <v>43.7</v>
      </c>
      <c r="P4" s="1">
        <v>-15.4</v>
      </c>
      <c r="Q4" s="1">
        <v>15.4</v>
      </c>
      <c r="R4" s="1" t="s">
        <v>5</v>
      </c>
      <c r="S4" s="1" t="s">
        <v>20</v>
      </c>
      <c r="T4" s="1">
        <v>595</v>
      </c>
      <c r="U4" s="1">
        <v>66.189915966386494</v>
      </c>
      <c r="V4" s="1">
        <v>1.2205625</v>
      </c>
      <c r="W4" s="1">
        <v>2</v>
      </c>
      <c r="X4" s="1">
        <v>0.2</v>
      </c>
      <c r="Y4" s="1">
        <v>53.7</v>
      </c>
      <c r="Z4" s="1">
        <v>46.3</v>
      </c>
      <c r="AA4" s="1">
        <v>50.3</v>
      </c>
      <c r="AB4" s="1">
        <v>84.5</v>
      </c>
      <c r="AC4" s="1">
        <v>81.3</v>
      </c>
      <c r="AD4" s="1">
        <v>30.5</v>
      </c>
      <c r="AE4" s="1">
        <v>24.7</v>
      </c>
      <c r="AF4" s="1">
        <v>96.4</v>
      </c>
      <c r="AG4" s="1">
        <v>86.7</v>
      </c>
      <c r="AH4" s="1">
        <v>2.4</v>
      </c>
      <c r="AI4" s="1">
        <v>1.4</v>
      </c>
      <c r="AJ4" s="1">
        <v>1.5</v>
      </c>
      <c r="AK4" s="1">
        <v>0.2</v>
      </c>
      <c r="AL4" s="1">
        <v>4.2</v>
      </c>
      <c r="AM4" s="1">
        <v>3.6</v>
      </c>
      <c r="AN4" s="1">
        <v>0.2</v>
      </c>
      <c r="AO4" s="1">
        <v>2.2999999999999998</v>
      </c>
      <c r="AP4" s="1">
        <v>0.3</v>
      </c>
      <c r="AQ4" s="1">
        <v>0</v>
      </c>
      <c r="AR4" s="2">
        <v>30238</v>
      </c>
      <c r="AS4" s="1">
        <v>53.7</v>
      </c>
      <c r="AT4" s="1">
        <v>46.3</v>
      </c>
      <c r="AU4" s="1">
        <v>2.4</v>
      </c>
      <c r="AV4" s="1">
        <v>7.6</v>
      </c>
      <c r="AW4" s="1">
        <v>13.1</v>
      </c>
      <c r="AX4" s="1">
        <v>6.1</v>
      </c>
      <c r="AY4" s="1">
        <v>90</v>
      </c>
      <c r="AZ4" s="1">
        <v>19.3</v>
      </c>
      <c r="BA4" s="1">
        <v>78.400000000000006</v>
      </c>
      <c r="BB4" s="1">
        <v>83.599999999999895</v>
      </c>
      <c r="BC4" s="1">
        <v>16.3</v>
      </c>
      <c r="BD4" s="1">
        <v>9.4</v>
      </c>
      <c r="BE4" s="1">
        <v>1.3</v>
      </c>
      <c r="BF4" s="1">
        <v>89.8</v>
      </c>
      <c r="BG4" s="1">
        <v>10.199999999999999</v>
      </c>
      <c r="BH4" s="1">
        <v>3.4</v>
      </c>
      <c r="BI4" s="1">
        <v>93.9</v>
      </c>
      <c r="BJ4" s="1">
        <v>6.1</v>
      </c>
      <c r="BK4" s="1">
        <v>54.2</v>
      </c>
      <c r="BL4" s="1">
        <v>2.8</v>
      </c>
      <c r="BM4" s="2">
        <v>31881</v>
      </c>
      <c r="BN4" s="1">
        <v>45.6</v>
      </c>
      <c r="BO4" s="1">
        <v>45.5</v>
      </c>
      <c r="BP4" s="1">
        <v>40.299999999999997</v>
      </c>
      <c r="BQ4" s="1">
        <v>5.3</v>
      </c>
      <c r="BR4" s="1">
        <v>0.1</v>
      </c>
      <c r="BS4" s="1">
        <v>54.4</v>
      </c>
      <c r="BT4" s="2">
        <v>14512</v>
      </c>
      <c r="BU4" s="1">
        <v>11.6</v>
      </c>
      <c r="BV4" s="2">
        <v>12196</v>
      </c>
      <c r="BW4" s="1">
        <v>80.2</v>
      </c>
      <c r="BX4" s="1">
        <v>9.9</v>
      </c>
      <c r="BY4" s="1">
        <v>0.1</v>
      </c>
      <c r="BZ4" s="1">
        <v>3.1</v>
      </c>
      <c r="CA4" s="1">
        <v>1</v>
      </c>
      <c r="CB4" s="1">
        <v>5.7</v>
      </c>
      <c r="CC4" s="2">
        <v>12835</v>
      </c>
      <c r="CD4" s="1">
        <v>31.7</v>
      </c>
      <c r="CE4" s="1">
        <v>21.1</v>
      </c>
      <c r="CF4" s="1">
        <v>24.8</v>
      </c>
      <c r="CG4" s="1">
        <v>11.8</v>
      </c>
      <c r="CH4" s="1">
        <v>10.6</v>
      </c>
      <c r="CI4" s="1">
        <v>2.9</v>
      </c>
      <c r="CJ4" s="1">
        <v>6.8</v>
      </c>
      <c r="CK4" s="1">
        <v>4.8</v>
      </c>
      <c r="CL4" s="1">
        <v>1</v>
      </c>
      <c r="CM4" s="1">
        <v>14.8</v>
      </c>
      <c r="CN4" s="1">
        <v>3.7</v>
      </c>
      <c r="CO4" s="1">
        <v>2.1</v>
      </c>
      <c r="CP4" s="1">
        <v>4.2</v>
      </c>
      <c r="CQ4" s="1">
        <v>9.1999999999999993</v>
      </c>
      <c r="CR4" s="1">
        <v>19.100000000000001</v>
      </c>
      <c r="CS4" s="1">
        <v>13.9</v>
      </c>
      <c r="CT4" s="1">
        <v>6.5</v>
      </c>
      <c r="CU4" s="1">
        <v>11</v>
      </c>
      <c r="CV4" s="1">
        <v>64.2</v>
      </c>
      <c r="CW4" s="1">
        <v>21.9</v>
      </c>
      <c r="CX4" s="1">
        <v>13.6</v>
      </c>
      <c r="CY4" s="1">
        <v>0.3</v>
      </c>
      <c r="CZ4" s="2">
        <v>14248</v>
      </c>
      <c r="DA4" s="1">
        <v>5.6</v>
      </c>
      <c r="DB4" s="1">
        <v>4.9000000000000004</v>
      </c>
      <c r="DC4" s="1">
        <v>11.7</v>
      </c>
      <c r="DD4" s="1">
        <v>4.2</v>
      </c>
      <c r="DE4" s="2">
        <v>57032</v>
      </c>
      <c r="DF4" s="2">
        <v>70061</v>
      </c>
      <c r="DG4" s="1">
        <v>63.2</v>
      </c>
      <c r="DH4" s="2">
        <v>69294</v>
      </c>
      <c r="DI4" s="1">
        <v>47.8</v>
      </c>
      <c r="DJ4" s="2">
        <v>18260</v>
      </c>
      <c r="DK4" s="1">
        <v>34</v>
      </c>
      <c r="DL4" s="2">
        <v>31009</v>
      </c>
      <c r="DM4" s="1">
        <v>4.9000000000000004</v>
      </c>
      <c r="DN4" s="2">
        <v>11850</v>
      </c>
      <c r="DO4" s="1">
        <v>2.7</v>
      </c>
      <c r="DP4" s="2">
        <v>5559</v>
      </c>
      <c r="DQ4" s="2">
        <v>135972</v>
      </c>
      <c r="DR4" s="1">
        <v>51</v>
      </c>
      <c r="DS4" s="1">
        <v>13.4</v>
      </c>
      <c r="DT4" s="1">
        <v>22.8</v>
      </c>
      <c r="DU4" s="1">
        <v>8.6999999999999993</v>
      </c>
      <c r="DV4" s="1">
        <v>4.0999999999999996</v>
      </c>
      <c r="DW4" s="1">
        <v>9.5</v>
      </c>
      <c r="DX4" s="1">
        <v>93</v>
      </c>
      <c r="DY4" s="1">
        <v>68</v>
      </c>
      <c r="DZ4" s="1">
        <v>47.2</v>
      </c>
      <c r="EA4" s="1">
        <v>7</v>
      </c>
      <c r="EB4" s="1">
        <v>89.5</v>
      </c>
      <c r="EC4" s="1">
        <v>80.7</v>
      </c>
      <c r="ED4" s="1">
        <v>11.9</v>
      </c>
      <c r="EE4" s="1">
        <v>10.5</v>
      </c>
      <c r="EF4" s="2">
        <v>1502</v>
      </c>
      <c r="EG4" s="1">
        <v>11.4</v>
      </c>
      <c r="EH4" s="2">
        <v>5464</v>
      </c>
      <c r="EI4" s="1">
        <v>41.3</v>
      </c>
      <c r="EJ4" s="1">
        <v>17.100000000000001</v>
      </c>
      <c r="EK4" s="2">
        <v>18203</v>
      </c>
      <c r="EL4" s="1">
        <v>78.3</v>
      </c>
      <c r="EM4" s="1">
        <v>21.7</v>
      </c>
      <c r="EN4" s="1">
        <v>83.7</v>
      </c>
      <c r="EO4" s="1">
        <v>2.8</v>
      </c>
      <c r="EP4" s="1">
        <v>1.2</v>
      </c>
      <c r="EQ4" s="1">
        <v>1.5</v>
      </c>
      <c r="ER4" s="1">
        <v>1.7</v>
      </c>
      <c r="ES4" s="1">
        <v>1</v>
      </c>
      <c r="ET4" s="1">
        <v>1.8</v>
      </c>
      <c r="EU4" s="1">
        <v>6.3</v>
      </c>
      <c r="EV4" s="1">
        <v>0.1</v>
      </c>
      <c r="EW4" s="1">
        <v>0</v>
      </c>
      <c r="EX4" s="1">
        <v>1.3</v>
      </c>
      <c r="EY4" s="1">
        <v>16.2</v>
      </c>
      <c r="EZ4" s="1">
        <v>15.3</v>
      </c>
      <c r="FA4" s="1">
        <v>17.7</v>
      </c>
      <c r="FB4" s="1">
        <v>21.9</v>
      </c>
      <c r="FC4" s="1">
        <v>10.1</v>
      </c>
      <c r="FD4" s="1">
        <v>5</v>
      </c>
      <c r="FE4" s="1">
        <v>2.7</v>
      </c>
      <c r="FF4" s="1">
        <v>9.8000000000000007</v>
      </c>
      <c r="FG4" s="1">
        <v>1.5</v>
      </c>
      <c r="FH4" s="1">
        <v>2.5</v>
      </c>
      <c r="FI4" s="1">
        <v>5.0999999999999996</v>
      </c>
      <c r="FJ4" s="1">
        <v>15.2</v>
      </c>
      <c r="FK4" s="1">
        <v>26.6</v>
      </c>
      <c r="FL4" s="1">
        <v>21.1</v>
      </c>
      <c r="FM4" s="1">
        <v>12.9</v>
      </c>
      <c r="FN4" s="1">
        <v>7.8</v>
      </c>
      <c r="FO4" s="1">
        <v>7.3</v>
      </c>
      <c r="FP4" s="2">
        <v>14248</v>
      </c>
      <c r="FQ4" s="1">
        <v>75.599999999999895</v>
      </c>
      <c r="FR4" s="1">
        <v>24.4</v>
      </c>
      <c r="FS4" s="2">
        <v>14248</v>
      </c>
      <c r="FT4" s="1">
        <v>4.7</v>
      </c>
      <c r="FU4" s="1">
        <v>28.1</v>
      </c>
      <c r="FV4" s="1">
        <v>32.799999999999997</v>
      </c>
      <c r="FW4" s="1">
        <v>16.3</v>
      </c>
      <c r="FX4" s="1">
        <v>10.1</v>
      </c>
      <c r="FY4" s="1">
        <v>8.1</v>
      </c>
      <c r="FZ4" s="1">
        <v>3.8</v>
      </c>
      <c r="GA4" s="1">
        <v>27.9</v>
      </c>
      <c r="GB4" s="1">
        <v>39.200000000000003</v>
      </c>
      <c r="GC4" s="1">
        <v>29.1</v>
      </c>
      <c r="GD4" s="1">
        <v>28</v>
      </c>
      <c r="GE4" s="1">
        <v>17.8</v>
      </c>
      <c r="GF4" s="1">
        <v>20.100000000000001</v>
      </c>
      <c r="GG4" s="1">
        <v>0.5</v>
      </c>
      <c r="GH4" s="2">
        <v>14248</v>
      </c>
      <c r="GI4" s="1">
        <v>0.3</v>
      </c>
      <c r="GJ4" s="1">
        <v>1.3</v>
      </c>
      <c r="GK4" s="1">
        <v>1.2</v>
      </c>
      <c r="GL4" s="2">
        <v>14248</v>
      </c>
      <c r="GM4" s="1">
        <v>98.2</v>
      </c>
      <c r="GN4" s="1">
        <v>1.7</v>
      </c>
      <c r="GO4" s="1">
        <v>0.1</v>
      </c>
      <c r="GP4" s="2">
        <v>10778</v>
      </c>
      <c r="GQ4" s="1">
        <v>6.1</v>
      </c>
      <c r="GR4" s="1">
        <v>5.4</v>
      </c>
      <c r="GS4" s="1">
        <v>8.5</v>
      </c>
      <c r="GT4" s="1">
        <v>10.7</v>
      </c>
      <c r="GU4" s="1">
        <v>28.4</v>
      </c>
      <c r="GV4" s="1">
        <v>30.8</v>
      </c>
      <c r="GW4" s="1">
        <v>8.9</v>
      </c>
      <c r="GX4" s="1">
        <v>1.4</v>
      </c>
      <c r="GY4" s="2">
        <v>265900</v>
      </c>
      <c r="GZ4" s="1">
        <v>58.6</v>
      </c>
      <c r="HA4" s="1">
        <v>41.4</v>
      </c>
      <c r="HB4" s="2">
        <v>6314</v>
      </c>
      <c r="HC4" s="1">
        <v>0.9</v>
      </c>
      <c r="HD4" s="1">
        <v>14.8</v>
      </c>
      <c r="HE4" s="1">
        <v>27</v>
      </c>
      <c r="HF4" s="1">
        <v>28.4</v>
      </c>
      <c r="HG4" s="1">
        <v>15.9</v>
      </c>
      <c r="HH4" s="1">
        <v>6.4</v>
      </c>
      <c r="HI4" s="1">
        <v>6.6</v>
      </c>
      <c r="HJ4" s="2">
        <v>4464</v>
      </c>
      <c r="HK4" s="1">
        <v>8</v>
      </c>
      <c r="HL4" s="1">
        <v>21.6</v>
      </c>
      <c r="HM4" s="1">
        <v>39.200000000000003</v>
      </c>
      <c r="HN4" s="1">
        <v>18.2</v>
      </c>
      <c r="HO4" s="1">
        <v>10.4</v>
      </c>
      <c r="HP4" s="1">
        <v>2.6</v>
      </c>
      <c r="HQ4" s="2">
        <v>6278</v>
      </c>
      <c r="HR4" s="1">
        <v>29.9</v>
      </c>
      <c r="HS4" s="1">
        <v>20.9</v>
      </c>
      <c r="HT4" s="1">
        <v>9</v>
      </c>
      <c r="HU4" s="1">
        <v>6.8</v>
      </c>
      <c r="HV4" s="1">
        <v>33.5</v>
      </c>
      <c r="HW4" s="2">
        <v>4446</v>
      </c>
      <c r="HX4" s="1">
        <v>35.700000000000003</v>
      </c>
      <c r="HY4" s="1">
        <v>23.1</v>
      </c>
      <c r="HZ4" s="1">
        <v>12.6</v>
      </c>
      <c r="IA4" s="1">
        <v>8.4</v>
      </c>
      <c r="IB4" s="1">
        <v>5.2</v>
      </c>
      <c r="IC4" s="1">
        <v>3.6</v>
      </c>
      <c r="ID4" s="1">
        <v>11.4</v>
      </c>
      <c r="IE4" s="2">
        <v>3198</v>
      </c>
      <c r="IF4" s="1">
        <v>7.6</v>
      </c>
      <c r="IG4" s="1">
        <v>35.9</v>
      </c>
      <c r="IH4" s="1">
        <v>41.3</v>
      </c>
      <c r="II4" s="1">
        <v>12.3</v>
      </c>
      <c r="IJ4" s="1">
        <v>2.6</v>
      </c>
      <c r="IK4" s="1">
        <v>0.3</v>
      </c>
      <c r="IL4" s="1">
        <v>0</v>
      </c>
      <c r="IM4" s="2">
        <v>3161</v>
      </c>
      <c r="IN4" s="1">
        <v>9.1999999999999993</v>
      </c>
      <c r="IO4" s="1">
        <v>12.3</v>
      </c>
      <c r="IP4" s="1">
        <v>8.6999999999999993</v>
      </c>
      <c r="IQ4" s="1">
        <v>9.1999999999999993</v>
      </c>
      <c r="IR4" s="1">
        <v>7.5</v>
      </c>
      <c r="IS4" s="1">
        <v>53.1</v>
      </c>
      <c r="IT4" s="1">
        <v>0.94961457039147001</v>
      </c>
      <c r="IU4" s="1">
        <v>0.90702936583483995</v>
      </c>
      <c r="IV4" s="1">
        <v>0.51096623640423</v>
      </c>
      <c r="IW4" s="1">
        <v>89</v>
      </c>
      <c r="IX4" s="1">
        <v>80.7</v>
      </c>
      <c r="IY4" s="1">
        <v>32.4</v>
      </c>
      <c r="IZ4" s="2">
        <v>1665400</v>
      </c>
      <c r="JA4" s="1">
        <v>42.29</v>
      </c>
      <c r="JB4" s="1">
        <v>1</v>
      </c>
      <c r="JC4" s="1" t="s">
        <v>19</v>
      </c>
      <c r="JD4" s="1"/>
      <c r="JE4" s="16"/>
      <c r="JF4" s="1" t="s">
        <v>14</v>
      </c>
      <c r="JG4" s="1" t="s">
        <v>21</v>
      </c>
      <c r="JH4" s="7">
        <v>59</v>
      </c>
      <c r="JI4" s="7">
        <v>40.799999999999997</v>
      </c>
      <c r="JJ4" s="7">
        <v>36.1</v>
      </c>
      <c r="JK4" s="7">
        <v>29.3</v>
      </c>
      <c r="JL4" s="7">
        <v>32.6</v>
      </c>
      <c r="JM4" s="7">
        <v>48.1</v>
      </c>
      <c r="JN4" s="18">
        <v>56</v>
      </c>
      <c r="JO4" s="7">
        <v>44</v>
      </c>
      <c r="JP4" s="7">
        <v>37.200000000000003</v>
      </c>
      <c r="JQ4" s="12">
        <f t="shared" si="1"/>
        <v>40.887499999999996</v>
      </c>
      <c r="JR4" s="4" t="s">
        <v>5</v>
      </c>
      <c r="JS4" s="4" t="s">
        <v>24</v>
      </c>
      <c r="JT4" s="4" t="s">
        <v>24</v>
      </c>
      <c r="JU4" s="4" t="s">
        <v>5</v>
      </c>
      <c r="JV4" s="4" t="s">
        <v>5</v>
      </c>
      <c r="JW4" s="4" t="s">
        <v>5</v>
      </c>
      <c r="JX4" s="4" t="s">
        <v>24</v>
      </c>
      <c r="JY4" s="4" t="s">
        <v>24</v>
      </c>
      <c r="JZ4" s="18">
        <v>50</v>
      </c>
      <c r="KA4" t="str">
        <f t="shared" si="0"/>
        <v>Leans Conservative</v>
      </c>
      <c r="KB4" t="s">
        <v>407</v>
      </c>
      <c r="KC4">
        <f t="shared" si="2"/>
        <v>1</v>
      </c>
      <c r="KD4">
        <f t="shared" si="3"/>
        <v>0</v>
      </c>
      <c r="KE4">
        <f t="shared" si="4"/>
        <v>0</v>
      </c>
      <c r="KF4">
        <f t="shared" si="5"/>
        <v>1</v>
      </c>
      <c r="KG4">
        <f t="shared" si="6"/>
        <v>1</v>
      </c>
      <c r="KH4">
        <f t="shared" si="7"/>
        <v>1</v>
      </c>
      <c r="KI4">
        <f t="shared" si="8"/>
        <v>1</v>
      </c>
      <c r="KJ4">
        <f t="shared" si="9"/>
        <v>0</v>
      </c>
      <c r="KK4">
        <f t="shared" si="10"/>
        <v>5</v>
      </c>
      <c r="KL4" s="5">
        <f t="shared" si="11"/>
        <v>62.5</v>
      </c>
    </row>
    <row r="5" spans="1:298" x14ac:dyDescent="0.25">
      <c r="A5" s="1" t="s">
        <v>22</v>
      </c>
      <c r="B5" s="1" t="s">
        <v>23</v>
      </c>
      <c r="C5" s="1" t="s">
        <v>11</v>
      </c>
      <c r="D5" s="1" t="s">
        <v>18</v>
      </c>
      <c r="E5" s="2">
        <v>223877</v>
      </c>
      <c r="F5" s="1">
        <v>141</v>
      </c>
      <c r="G5" s="2">
        <v>1587.7801418439699</v>
      </c>
      <c r="H5" s="1">
        <v>11.6</v>
      </c>
      <c r="I5" s="1">
        <v>1.5</v>
      </c>
      <c r="J5" s="1">
        <v>76.5</v>
      </c>
      <c r="K5" s="1">
        <v>58.5</v>
      </c>
      <c r="L5" s="1">
        <v>76.5</v>
      </c>
      <c r="M5" s="1" t="s">
        <v>4</v>
      </c>
      <c r="N5" s="1">
        <v>34.4</v>
      </c>
      <c r="O5" s="1">
        <v>33.700000000000003</v>
      </c>
      <c r="P5" s="1">
        <v>0.6</v>
      </c>
      <c r="Q5" s="1">
        <v>0.6</v>
      </c>
      <c r="R5" s="1" t="s">
        <v>24</v>
      </c>
      <c r="S5" s="1" t="s">
        <v>25</v>
      </c>
      <c r="T5" s="2">
        <v>1636</v>
      </c>
      <c r="U5" s="1">
        <v>141.354523227383</v>
      </c>
      <c r="V5" s="1">
        <v>211.60468750000001</v>
      </c>
      <c r="W5" s="1">
        <v>2</v>
      </c>
      <c r="X5" s="1">
        <v>12.9</v>
      </c>
      <c r="Y5" s="1">
        <v>49.5</v>
      </c>
      <c r="Z5" s="1">
        <v>50.5</v>
      </c>
      <c r="AA5" s="1">
        <v>36.9</v>
      </c>
      <c r="AB5" s="1">
        <v>79.7</v>
      </c>
      <c r="AC5" s="1">
        <v>73.8</v>
      </c>
      <c r="AD5" s="1">
        <v>20.7</v>
      </c>
      <c r="AE5" s="1">
        <v>17</v>
      </c>
      <c r="AF5" s="1">
        <v>93.9</v>
      </c>
      <c r="AG5" s="1">
        <v>83.099999999999895</v>
      </c>
      <c r="AH5" s="1">
        <v>1.5</v>
      </c>
      <c r="AI5" s="1">
        <v>1.1000000000000001</v>
      </c>
      <c r="AJ5" s="1">
        <v>4.3</v>
      </c>
      <c r="AK5" s="1">
        <v>0.2</v>
      </c>
      <c r="AL5" s="1">
        <v>3.6</v>
      </c>
      <c r="AM5" s="1">
        <v>6.1</v>
      </c>
      <c r="AN5" s="1">
        <v>0.8</v>
      </c>
      <c r="AO5" s="1">
        <v>2.6</v>
      </c>
      <c r="AP5" s="1">
        <v>1.1000000000000001</v>
      </c>
      <c r="AQ5" s="1">
        <v>0</v>
      </c>
      <c r="AR5" s="2">
        <v>170635</v>
      </c>
      <c r="AS5" s="1">
        <v>48.9</v>
      </c>
      <c r="AT5" s="1">
        <v>51.1</v>
      </c>
      <c r="AU5" s="1">
        <v>4.5</v>
      </c>
      <c r="AV5" s="1">
        <v>6.8</v>
      </c>
      <c r="AW5" s="1">
        <v>15.5</v>
      </c>
      <c r="AX5" s="1">
        <v>10.3</v>
      </c>
      <c r="AY5" s="1">
        <v>88.7</v>
      </c>
      <c r="AZ5" s="1">
        <v>25.8</v>
      </c>
      <c r="BA5" s="1">
        <v>69.7</v>
      </c>
      <c r="BB5" s="1">
        <v>79.900000000000006</v>
      </c>
      <c r="BC5" s="1">
        <v>19.8</v>
      </c>
      <c r="BD5" s="1">
        <v>6.3</v>
      </c>
      <c r="BE5" s="1">
        <v>1.2</v>
      </c>
      <c r="BF5" s="1">
        <v>85.8</v>
      </c>
      <c r="BG5" s="1">
        <v>14.2</v>
      </c>
      <c r="BH5" s="1">
        <v>5.4</v>
      </c>
      <c r="BI5" s="1">
        <v>92.2</v>
      </c>
      <c r="BJ5" s="1">
        <v>7.8</v>
      </c>
      <c r="BK5" s="1">
        <v>52</v>
      </c>
      <c r="BL5" s="1">
        <v>3.7</v>
      </c>
      <c r="BM5" s="2">
        <v>183931</v>
      </c>
      <c r="BN5" s="1">
        <v>55.5</v>
      </c>
      <c r="BO5" s="1">
        <v>55.4</v>
      </c>
      <c r="BP5" s="1">
        <v>49.5</v>
      </c>
      <c r="BQ5" s="1">
        <v>5.9</v>
      </c>
      <c r="BR5" s="1">
        <v>0.1</v>
      </c>
      <c r="BS5" s="1">
        <v>44.5</v>
      </c>
      <c r="BT5" s="2">
        <v>101952</v>
      </c>
      <c r="BU5" s="1">
        <v>10.7</v>
      </c>
      <c r="BV5" s="2">
        <v>87941</v>
      </c>
      <c r="BW5" s="1">
        <v>75.099999999999895</v>
      </c>
      <c r="BX5" s="1">
        <v>10.7</v>
      </c>
      <c r="BY5" s="1">
        <v>1.2</v>
      </c>
      <c r="BZ5" s="1">
        <v>3.3</v>
      </c>
      <c r="CA5" s="1">
        <v>3.8</v>
      </c>
      <c r="CB5" s="1">
        <v>5.9</v>
      </c>
      <c r="CC5" s="2">
        <v>91019</v>
      </c>
      <c r="CD5" s="1">
        <v>34.6</v>
      </c>
      <c r="CE5" s="1">
        <v>22.8</v>
      </c>
      <c r="CF5" s="1">
        <v>22.9</v>
      </c>
      <c r="CG5" s="1">
        <v>9.6</v>
      </c>
      <c r="CH5" s="1">
        <v>10</v>
      </c>
      <c r="CI5" s="1">
        <v>4</v>
      </c>
      <c r="CJ5" s="1">
        <v>5.3</v>
      </c>
      <c r="CK5" s="1">
        <v>6.5</v>
      </c>
      <c r="CL5" s="1">
        <v>1.8</v>
      </c>
      <c r="CM5" s="1">
        <v>13.2</v>
      </c>
      <c r="CN5" s="1">
        <v>3.2</v>
      </c>
      <c r="CO5" s="1">
        <v>1.8</v>
      </c>
      <c r="CP5" s="1">
        <v>5.2</v>
      </c>
      <c r="CQ5" s="1">
        <v>9.3000000000000007</v>
      </c>
      <c r="CR5" s="1">
        <v>28.2</v>
      </c>
      <c r="CS5" s="1">
        <v>11.8</v>
      </c>
      <c r="CT5" s="1">
        <v>5.2</v>
      </c>
      <c r="CU5" s="1">
        <v>4.5</v>
      </c>
      <c r="CV5" s="1">
        <v>72.2</v>
      </c>
      <c r="CW5" s="1">
        <v>17.2</v>
      </c>
      <c r="CX5" s="1">
        <v>10.1</v>
      </c>
      <c r="CY5" s="1">
        <v>0.4</v>
      </c>
      <c r="CZ5" s="2">
        <v>85505</v>
      </c>
      <c r="DA5" s="1">
        <v>8.5</v>
      </c>
      <c r="DB5" s="1">
        <v>7.6</v>
      </c>
      <c r="DC5" s="1">
        <v>12.9</v>
      </c>
      <c r="DD5" s="1">
        <v>3.2</v>
      </c>
      <c r="DE5" s="2">
        <v>44366</v>
      </c>
      <c r="DF5" s="2">
        <v>63127</v>
      </c>
      <c r="DG5" s="1">
        <v>69.8</v>
      </c>
      <c r="DH5" s="2">
        <v>63295</v>
      </c>
      <c r="DI5" s="1">
        <v>35.299999999999997</v>
      </c>
      <c r="DJ5" s="2">
        <v>17656</v>
      </c>
      <c r="DK5" s="1">
        <v>21.8</v>
      </c>
      <c r="DL5" s="2">
        <v>26346</v>
      </c>
      <c r="DM5" s="1">
        <v>8.5</v>
      </c>
      <c r="DN5" s="2">
        <v>10808</v>
      </c>
      <c r="DO5" s="1">
        <v>4.5</v>
      </c>
      <c r="DP5" s="2">
        <v>4094</v>
      </c>
      <c r="DQ5" s="2">
        <v>122199</v>
      </c>
      <c r="DR5" s="1">
        <v>51.8</v>
      </c>
      <c r="DS5" s="1">
        <v>14.4</v>
      </c>
      <c r="DT5" s="1">
        <v>21.6</v>
      </c>
      <c r="DU5" s="1">
        <v>8.8000000000000007</v>
      </c>
      <c r="DV5" s="1">
        <v>3.4</v>
      </c>
      <c r="DW5" s="1">
        <v>11.8</v>
      </c>
      <c r="DX5" s="1">
        <v>89.3</v>
      </c>
      <c r="DY5" s="1">
        <v>59.8</v>
      </c>
      <c r="DZ5" s="1">
        <v>43.8</v>
      </c>
      <c r="EA5" s="1">
        <v>10.7</v>
      </c>
      <c r="EB5" s="1">
        <v>86.2</v>
      </c>
      <c r="EC5" s="1">
        <v>72.7</v>
      </c>
      <c r="ED5" s="1">
        <v>16.5</v>
      </c>
      <c r="EE5" s="1">
        <v>13.8</v>
      </c>
      <c r="EF5" s="2">
        <v>10356</v>
      </c>
      <c r="EG5" s="1">
        <v>10.8</v>
      </c>
      <c r="EH5" s="2">
        <v>42972</v>
      </c>
      <c r="EI5" s="1">
        <v>52.2</v>
      </c>
      <c r="EJ5" s="1">
        <v>23.4</v>
      </c>
      <c r="EK5" s="2">
        <v>97513</v>
      </c>
      <c r="EL5" s="1">
        <v>87.7</v>
      </c>
      <c r="EM5" s="1">
        <v>12.3</v>
      </c>
      <c r="EN5" s="1">
        <v>62.6</v>
      </c>
      <c r="EO5" s="1">
        <v>3.6</v>
      </c>
      <c r="EP5" s="1">
        <v>2.2000000000000002</v>
      </c>
      <c r="EQ5" s="1">
        <v>6.6</v>
      </c>
      <c r="ER5" s="1">
        <v>4.0999999999999996</v>
      </c>
      <c r="ES5" s="1">
        <v>2.8</v>
      </c>
      <c r="ET5" s="1">
        <v>5.0999999999999996</v>
      </c>
      <c r="EU5" s="1">
        <v>12.7</v>
      </c>
      <c r="EV5" s="1">
        <v>0.3</v>
      </c>
      <c r="EW5" s="1">
        <v>0.3</v>
      </c>
      <c r="EX5" s="1">
        <v>1.4</v>
      </c>
      <c r="EY5" s="1">
        <v>12.3</v>
      </c>
      <c r="EZ5" s="1">
        <v>13.6</v>
      </c>
      <c r="FA5" s="1">
        <v>17</v>
      </c>
      <c r="FB5" s="1">
        <v>21.8</v>
      </c>
      <c r="FC5" s="1">
        <v>11.6</v>
      </c>
      <c r="FD5" s="1">
        <v>9.6999999999999993</v>
      </c>
      <c r="FE5" s="1">
        <v>5.0999999999999996</v>
      </c>
      <c r="FF5" s="1">
        <v>7.2</v>
      </c>
      <c r="FG5" s="1">
        <v>2.2999999999999998</v>
      </c>
      <c r="FH5" s="1">
        <v>3.7</v>
      </c>
      <c r="FI5" s="1">
        <v>9.1</v>
      </c>
      <c r="FJ5" s="1">
        <v>19.7</v>
      </c>
      <c r="FK5" s="1">
        <v>25</v>
      </c>
      <c r="FL5" s="1">
        <v>20</v>
      </c>
      <c r="FM5" s="1">
        <v>10</v>
      </c>
      <c r="FN5" s="1">
        <v>5.5</v>
      </c>
      <c r="FO5" s="1">
        <v>4.7</v>
      </c>
      <c r="FP5" s="2">
        <v>85505</v>
      </c>
      <c r="FQ5" s="1">
        <v>58.5</v>
      </c>
      <c r="FR5" s="1">
        <v>41.5</v>
      </c>
      <c r="FS5" s="2">
        <v>85505</v>
      </c>
      <c r="FT5" s="1">
        <v>5.8</v>
      </c>
      <c r="FU5" s="1">
        <v>36.4</v>
      </c>
      <c r="FV5" s="1">
        <v>31.6</v>
      </c>
      <c r="FW5" s="1">
        <v>14.1</v>
      </c>
      <c r="FX5" s="1">
        <v>6.3</v>
      </c>
      <c r="FY5" s="1">
        <v>5.7</v>
      </c>
      <c r="FZ5" s="1">
        <v>7</v>
      </c>
      <c r="GA5" s="1">
        <v>33.6</v>
      </c>
      <c r="GB5" s="1">
        <v>37.299999999999997</v>
      </c>
      <c r="GC5" s="1">
        <v>22.1</v>
      </c>
      <c r="GD5" s="1">
        <v>51.8</v>
      </c>
      <c r="GE5" s="1">
        <v>26.7</v>
      </c>
      <c r="GF5" s="1">
        <v>9.9</v>
      </c>
      <c r="GG5" s="1">
        <v>0.4</v>
      </c>
      <c r="GH5" s="2">
        <v>85505</v>
      </c>
      <c r="GI5" s="1">
        <v>0.6</v>
      </c>
      <c r="GJ5" s="1">
        <v>1</v>
      </c>
      <c r="GK5" s="1">
        <v>2.1</v>
      </c>
      <c r="GL5" s="2">
        <v>85505</v>
      </c>
      <c r="GM5" s="1">
        <v>97.099999999999895</v>
      </c>
      <c r="GN5" s="1">
        <v>2.1</v>
      </c>
      <c r="GO5" s="1">
        <v>0.9</v>
      </c>
      <c r="GP5" s="2">
        <v>50051</v>
      </c>
      <c r="GQ5" s="1">
        <v>9.6999999999999993</v>
      </c>
      <c r="GR5" s="1">
        <v>8.1</v>
      </c>
      <c r="GS5" s="1">
        <v>9.8000000000000007</v>
      </c>
      <c r="GT5" s="1">
        <v>14</v>
      </c>
      <c r="GU5" s="1">
        <v>26.7</v>
      </c>
      <c r="GV5" s="1">
        <v>23.9</v>
      </c>
      <c r="GW5" s="1">
        <v>6.9</v>
      </c>
      <c r="GX5" s="1">
        <v>0.9</v>
      </c>
      <c r="GY5" s="2">
        <v>228500</v>
      </c>
      <c r="GZ5" s="1">
        <v>61.5</v>
      </c>
      <c r="HA5" s="1">
        <v>38.5</v>
      </c>
      <c r="HB5" s="2">
        <v>30798</v>
      </c>
      <c r="HC5" s="1">
        <v>1.9</v>
      </c>
      <c r="HD5" s="1">
        <v>18.8</v>
      </c>
      <c r="HE5" s="1">
        <v>30.7</v>
      </c>
      <c r="HF5" s="1">
        <v>22.7</v>
      </c>
      <c r="HG5" s="1">
        <v>14.3</v>
      </c>
      <c r="HH5" s="1">
        <v>6</v>
      </c>
      <c r="HI5" s="1">
        <v>5.6</v>
      </c>
      <c r="HJ5" s="2">
        <v>19253</v>
      </c>
      <c r="HK5" s="1">
        <v>19.5</v>
      </c>
      <c r="HL5" s="1">
        <v>27.4</v>
      </c>
      <c r="HM5" s="1">
        <v>28.7</v>
      </c>
      <c r="HN5" s="1">
        <v>16.5</v>
      </c>
      <c r="HO5" s="1">
        <v>4.4000000000000004</v>
      </c>
      <c r="HP5" s="1">
        <v>3.5</v>
      </c>
      <c r="HQ5" s="2">
        <v>30437</v>
      </c>
      <c r="HR5" s="1">
        <v>35.1</v>
      </c>
      <c r="HS5" s="1">
        <v>16.3</v>
      </c>
      <c r="HT5" s="1">
        <v>12.8</v>
      </c>
      <c r="HU5" s="1">
        <v>8.6</v>
      </c>
      <c r="HV5" s="1">
        <v>27.2</v>
      </c>
      <c r="HW5" s="2">
        <v>19088</v>
      </c>
      <c r="HX5" s="1">
        <v>43</v>
      </c>
      <c r="HY5" s="1">
        <v>18.7</v>
      </c>
      <c r="HZ5" s="1">
        <v>10</v>
      </c>
      <c r="IA5" s="1">
        <v>5.8</v>
      </c>
      <c r="IB5" s="1">
        <v>6.1</v>
      </c>
      <c r="IC5" s="1">
        <v>3.1</v>
      </c>
      <c r="ID5" s="1">
        <v>13.3</v>
      </c>
      <c r="IE5" s="2">
        <v>33875</v>
      </c>
      <c r="IF5" s="1">
        <v>6.4</v>
      </c>
      <c r="IG5" s="1">
        <v>50.5</v>
      </c>
      <c r="IH5" s="1">
        <v>30.3</v>
      </c>
      <c r="II5" s="1">
        <v>9.6</v>
      </c>
      <c r="IJ5" s="1">
        <v>1.9</v>
      </c>
      <c r="IK5" s="1">
        <v>0.5</v>
      </c>
      <c r="IL5" s="1">
        <v>0.7</v>
      </c>
      <c r="IM5" s="2">
        <v>33202</v>
      </c>
      <c r="IN5" s="1">
        <v>9.1999999999999993</v>
      </c>
      <c r="IO5" s="1">
        <v>8.4</v>
      </c>
      <c r="IP5" s="1">
        <v>10.199999999999999</v>
      </c>
      <c r="IQ5" s="1">
        <v>9.9</v>
      </c>
      <c r="IR5" s="1">
        <v>9.3000000000000007</v>
      </c>
      <c r="IS5" s="1">
        <v>53</v>
      </c>
      <c r="IT5" s="1">
        <v>0.93111432224343005</v>
      </c>
      <c r="IU5" s="1">
        <v>0.88148668016303999</v>
      </c>
      <c r="IV5" s="1">
        <v>0.57722609883166998</v>
      </c>
      <c r="IW5" s="1">
        <v>85.3</v>
      </c>
      <c r="IX5" s="1">
        <v>76.099999999999895</v>
      </c>
      <c r="IY5" s="1">
        <v>37.799999999999997</v>
      </c>
      <c r="IZ5" s="2">
        <v>8765121</v>
      </c>
      <c r="JA5" s="1">
        <v>37.9</v>
      </c>
      <c r="JB5" s="1">
        <v>4</v>
      </c>
      <c r="JC5" s="1" t="s">
        <v>4</v>
      </c>
      <c r="JD5" s="1"/>
      <c r="JE5" s="16"/>
      <c r="JF5" s="1" t="s">
        <v>26</v>
      </c>
      <c r="JG5" s="1" t="s">
        <v>27</v>
      </c>
      <c r="JH5" s="7">
        <v>69.3</v>
      </c>
      <c r="JI5" s="7">
        <v>50.7</v>
      </c>
      <c r="JJ5" s="7">
        <v>37.5</v>
      </c>
      <c r="JK5" s="7">
        <v>38.9</v>
      </c>
      <c r="JL5" s="7">
        <v>42</v>
      </c>
      <c r="JM5" s="7">
        <v>53.3</v>
      </c>
      <c r="JN5" s="18">
        <v>54.7</v>
      </c>
      <c r="JO5" s="7">
        <v>45.3</v>
      </c>
      <c r="JP5" s="7">
        <v>49.6</v>
      </c>
      <c r="JQ5" s="12">
        <f t="shared" si="1"/>
        <v>48.325000000000003</v>
      </c>
      <c r="JR5" s="4" t="s">
        <v>5</v>
      </c>
      <c r="JS5" s="4" t="s">
        <v>5</v>
      </c>
      <c r="JT5" s="4" t="s">
        <v>5</v>
      </c>
      <c r="JU5" s="4" t="s">
        <v>5</v>
      </c>
      <c r="JV5" s="4" t="s">
        <v>24</v>
      </c>
      <c r="JW5" s="4" t="s">
        <v>5</v>
      </c>
      <c r="JX5" s="4" t="s">
        <v>5</v>
      </c>
      <c r="JY5" s="4" t="s">
        <v>24</v>
      </c>
      <c r="JZ5" s="7">
        <v>75</v>
      </c>
      <c r="KA5" t="str">
        <f t="shared" si="0"/>
        <v>Leans Liberal</v>
      </c>
      <c r="KB5" t="s">
        <v>406</v>
      </c>
      <c r="KC5">
        <f t="shared" si="2"/>
        <v>1</v>
      </c>
      <c r="KD5">
        <f t="shared" si="3"/>
        <v>1</v>
      </c>
      <c r="KE5">
        <f t="shared" si="4"/>
        <v>1</v>
      </c>
      <c r="KF5">
        <f t="shared" si="5"/>
        <v>1</v>
      </c>
      <c r="KG5">
        <f t="shared" si="6"/>
        <v>0</v>
      </c>
      <c r="KH5">
        <f t="shared" si="7"/>
        <v>1</v>
      </c>
      <c r="KI5">
        <f t="shared" si="8"/>
        <v>0</v>
      </c>
      <c r="KJ5">
        <f t="shared" si="9"/>
        <v>0</v>
      </c>
      <c r="KK5">
        <f t="shared" si="10"/>
        <v>5</v>
      </c>
      <c r="KL5" s="5">
        <f t="shared" si="11"/>
        <v>62.5</v>
      </c>
    </row>
    <row r="6" spans="1:298" hidden="1" x14ac:dyDescent="0.25">
      <c r="A6" s="1" t="s">
        <v>28</v>
      </c>
      <c r="B6" s="1" t="s">
        <v>17</v>
      </c>
      <c r="C6" s="1" t="s">
        <v>2</v>
      </c>
      <c r="D6" s="1" t="s">
        <v>18</v>
      </c>
      <c r="E6" s="2">
        <v>44787</v>
      </c>
      <c r="F6" s="1">
        <v>29</v>
      </c>
      <c r="G6" s="2">
        <v>1544.3793103448199</v>
      </c>
      <c r="H6" s="1">
        <v>35.200000000000003</v>
      </c>
      <c r="I6" s="1">
        <v>4.3</v>
      </c>
      <c r="J6" s="1">
        <v>81.099999999999895</v>
      </c>
      <c r="K6" s="1">
        <v>66.400000000000006</v>
      </c>
      <c r="L6" s="1">
        <v>81.900000000000006</v>
      </c>
      <c r="M6" s="1" t="s">
        <v>19</v>
      </c>
      <c r="N6" s="1">
        <v>26.9</v>
      </c>
      <c r="O6" s="1">
        <v>41.4</v>
      </c>
      <c r="P6" s="1">
        <v>-14.5</v>
      </c>
      <c r="Q6" s="1">
        <v>14.5</v>
      </c>
      <c r="R6" s="1" t="s">
        <v>24</v>
      </c>
      <c r="S6" s="1" t="s">
        <v>29</v>
      </c>
      <c r="T6" s="2">
        <v>1020</v>
      </c>
      <c r="U6" s="1">
        <v>44.707843137254898</v>
      </c>
      <c r="V6" s="1">
        <v>125.4640625</v>
      </c>
      <c r="W6" s="1">
        <v>2</v>
      </c>
      <c r="X6" s="1">
        <v>12.3</v>
      </c>
      <c r="Y6" s="1">
        <v>49.5</v>
      </c>
      <c r="Z6" s="1">
        <v>50.5</v>
      </c>
      <c r="AA6" s="1">
        <v>51.2</v>
      </c>
      <c r="AB6" s="1">
        <v>82</v>
      </c>
      <c r="AC6" s="1">
        <v>79.099999999999895</v>
      </c>
      <c r="AD6" s="1">
        <v>30.9</v>
      </c>
      <c r="AE6" s="1">
        <v>25.1</v>
      </c>
      <c r="AF6" s="1">
        <v>96</v>
      </c>
      <c r="AG6" s="1">
        <v>92.2</v>
      </c>
      <c r="AH6" s="1">
        <v>0.6</v>
      </c>
      <c r="AI6" s="1">
        <v>1</v>
      </c>
      <c r="AJ6" s="1">
        <v>1</v>
      </c>
      <c r="AK6" s="1">
        <v>0.3</v>
      </c>
      <c r="AL6" s="1">
        <v>0.9</v>
      </c>
      <c r="AM6" s="1">
        <v>4</v>
      </c>
      <c r="AN6" s="1">
        <v>0.6</v>
      </c>
      <c r="AO6" s="1">
        <v>1.8</v>
      </c>
      <c r="AP6" s="1">
        <v>1.1000000000000001</v>
      </c>
      <c r="AQ6" s="1">
        <v>0.1</v>
      </c>
      <c r="AR6" s="2">
        <v>35474</v>
      </c>
      <c r="AS6" s="1">
        <v>49.5</v>
      </c>
      <c r="AT6" s="1">
        <v>50.5</v>
      </c>
      <c r="AU6" s="1">
        <v>3.2</v>
      </c>
      <c r="AV6" s="1">
        <v>6.4</v>
      </c>
      <c r="AW6" s="1">
        <v>13.7</v>
      </c>
      <c r="AX6" s="1">
        <v>6.5</v>
      </c>
      <c r="AY6" s="1">
        <v>90.4</v>
      </c>
      <c r="AZ6" s="1">
        <v>20.2</v>
      </c>
      <c r="BA6" s="1">
        <v>76.599999999999895</v>
      </c>
      <c r="BB6" s="1">
        <v>90.5</v>
      </c>
      <c r="BC6" s="1">
        <v>9.4</v>
      </c>
      <c r="BD6" s="1">
        <v>5.2</v>
      </c>
      <c r="BE6" s="1">
        <v>1</v>
      </c>
      <c r="BF6" s="1">
        <v>93</v>
      </c>
      <c r="BG6" s="1">
        <v>7</v>
      </c>
      <c r="BH6" s="1">
        <v>2.1</v>
      </c>
      <c r="BI6" s="1">
        <v>94.099999999999895</v>
      </c>
      <c r="BJ6" s="1">
        <v>5.9</v>
      </c>
      <c r="BK6" s="1">
        <v>50.4</v>
      </c>
      <c r="BL6" s="1">
        <v>2.9</v>
      </c>
      <c r="BM6" s="2">
        <v>37841</v>
      </c>
      <c r="BN6" s="1">
        <v>48.4</v>
      </c>
      <c r="BO6" s="1">
        <v>48.4</v>
      </c>
      <c r="BP6" s="1">
        <v>43.8</v>
      </c>
      <c r="BQ6" s="1">
        <v>4.5999999999999996</v>
      </c>
      <c r="BR6" s="1">
        <v>0</v>
      </c>
      <c r="BS6" s="1">
        <v>51.6</v>
      </c>
      <c r="BT6" s="2">
        <v>18323</v>
      </c>
      <c r="BU6" s="1">
        <v>9.6</v>
      </c>
      <c r="BV6" s="2">
        <v>15995</v>
      </c>
      <c r="BW6" s="1">
        <v>78</v>
      </c>
      <c r="BX6" s="1">
        <v>10.6</v>
      </c>
      <c r="BY6" s="1">
        <v>0.8</v>
      </c>
      <c r="BZ6" s="1">
        <v>1.9</v>
      </c>
      <c r="CA6" s="1">
        <v>0.9</v>
      </c>
      <c r="CB6" s="1">
        <v>7.7</v>
      </c>
      <c r="CC6" s="2">
        <v>16565</v>
      </c>
      <c r="CD6" s="1">
        <v>36.1</v>
      </c>
      <c r="CE6" s="1">
        <v>19</v>
      </c>
      <c r="CF6" s="1">
        <v>21.8</v>
      </c>
      <c r="CG6" s="1">
        <v>11.7</v>
      </c>
      <c r="CH6" s="1">
        <v>11.4</v>
      </c>
      <c r="CI6" s="1">
        <v>2.5</v>
      </c>
      <c r="CJ6" s="1">
        <v>11.5</v>
      </c>
      <c r="CK6" s="1">
        <v>8.4</v>
      </c>
      <c r="CL6" s="1">
        <v>2</v>
      </c>
      <c r="CM6" s="1">
        <v>11.3</v>
      </c>
      <c r="CN6" s="1">
        <v>5.2</v>
      </c>
      <c r="CO6" s="1">
        <v>1.3</v>
      </c>
      <c r="CP6" s="1">
        <v>4.0999999999999996</v>
      </c>
      <c r="CQ6" s="1">
        <v>10.5</v>
      </c>
      <c r="CR6" s="1">
        <v>23.2</v>
      </c>
      <c r="CS6" s="1">
        <v>8.6</v>
      </c>
      <c r="CT6" s="1">
        <v>4.7</v>
      </c>
      <c r="CU6" s="1">
        <v>6.8</v>
      </c>
      <c r="CV6" s="1">
        <v>69</v>
      </c>
      <c r="CW6" s="1">
        <v>17.399999999999999</v>
      </c>
      <c r="CX6" s="1">
        <v>13</v>
      </c>
      <c r="CY6" s="1">
        <v>0.6</v>
      </c>
      <c r="CZ6" s="2">
        <v>17713</v>
      </c>
      <c r="DA6" s="1">
        <v>4.9000000000000004</v>
      </c>
      <c r="DB6" s="1">
        <v>5.7</v>
      </c>
      <c r="DC6" s="1">
        <v>11.7</v>
      </c>
      <c r="DD6" s="1">
        <v>4.4000000000000004</v>
      </c>
      <c r="DE6" s="2">
        <v>53502</v>
      </c>
      <c r="DF6" s="2">
        <v>75402</v>
      </c>
      <c r="DG6" s="1">
        <v>59.8</v>
      </c>
      <c r="DH6" s="2">
        <v>79310</v>
      </c>
      <c r="DI6" s="1">
        <v>48.6</v>
      </c>
      <c r="DJ6" s="2">
        <v>19155</v>
      </c>
      <c r="DK6" s="1">
        <v>30.8</v>
      </c>
      <c r="DL6" s="2">
        <v>30966</v>
      </c>
      <c r="DM6" s="1">
        <v>7.4</v>
      </c>
      <c r="DN6" s="2">
        <v>10532</v>
      </c>
      <c r="DO6" s="1">
        <v>3</v>
      </c>
      <c r="DP6" s="2">
        <v>5726</v>
      </c>
      <c r="DQ6" s="2">
        <v>145689</v>
      </c>
      <c r="DR6" s="1">
        <v>54.4</v>
      </c>
      <c r="DS6" s="1">
        <v>13.1</v>
      </c>
      <c r="DT6" s="1">
        <v>21.3</v>
      </c>
      <c r="DU6" s="1">
        <v>7.2</v>
      </c>
      <c r="DV6" s="1">
        <v>3.9</v>
      </c>
      <c r="DW6" s="1">
        <v>9.3000000000000007</v>
      </c>
      <c r="DX6" s="1">
        <v>91.7</v>
      </c>
      <c r="DY6" s="1">
        <v>66</v>
      </c>
      <c r="DZ6" s="1">
        <v>46.1</v>
      </c>
      <c r="EA6" s="1">
        <v>8.3000000000000007</v>
      </c>
      <c r="EB6" s="1">
        <v>88.4</v>
      </c>
      <c r="EC6" s="1">
        <v>80.2</v>
      </c>
      <c r="ED6" s="1">
        <v>10.7</v>
      </c>
      <c r="EE6" s="1">
        <v>11.6</v>
      </c>
      <c r="EF6" s="2">
        <v>1608</v>
      </c>
      <c r="EG6" s="1">
        <v>9.6999999999999993</v>
      </c>
      <c r="EH6" s="2">
        <v>8633</v>
      </c>
      <c r="EI6" s="1">
        <v>44</v>
      </c>
      <c r="EJ6" s="1">
        <v>22.8</v>
      </c>
      <c r="EK6" s="2">
        <v>28104</v>
      </c>
      <c r="EL6" s="1">
        <v>63</v>
      </c>
      <c r="EM6" s="1">
        <v>37</v>
      </c>
      <c r="EN6" s="1">
        <v>87.099999999999895</v>
      </c>
      <c r="EO6" s="1">
        <v>1.3</v>
      </c>
      <c r="EP6" s="1">
        <v>1.1000000000000001</v>
      </c>
      <c r="EQ6" s="1">
        <v>1.1000000000000001</v>
      </c>
      <c r="ER6" s="1">
        <v>1</v>
      </c>
      <c r="ES6" s="1">
        <v>0.4</v>
      </c>
      <c r="ET6" s="1">
        <v>1</v>
      </c>
      <c r="EU6" s="1">
        <v>7.1</v>
      </c>
      <c r="EV6" s="1">
        <v>0</v>
      </c>
      <c r="EW6" s="1">
        <v>0.3</v>
      </c>
      <c r="EX6" s="1">
        <v>0.4</v>
      </c>
      <c r="EY6" s="1">
        <v>20.5</v>
      </c>
      <c r="EZ6" s="1">
        <v>18.8</v>
      </c>
      <c r="FA6" s="1">
        <v>21.5</v>
      </c>
      <c r="FB6" s="1">
        <v>16.600000000000001</v>
      </c>
      <c r="FC6" s="1">
        <v>8</v>
      </c>
      <c r="FD6" s="1">
        <v>6.2</v>
      </c>
      <c r="FE6" s="1">
        <v>3.3</v>
      </c>
      <c r="FF6" s="1">
        <v>4.5</v>
      </c>
      <c r="FG6" s="1">
        <v>1.6</v>
      </c>
      <c r="FH6" s="1">
        <v>2.8</v>
      </c>
      <c r="FI6" s="1">
        <v>6.7</v>
      </c>
      <c r="FJ6" s="1">
        <v>16.899999999999999</v>
      </c>
      <c r="FK6" s="1">
        <v>28.7</v>
      </c>
      <c r="FL6" s="1">
        <v>23.6</v>
      </c>
      <c r="FM6" s="1">
        <v>10</v>
      </c>
      <c r="FN6" s="1">
        <v>5.3</v>
      </c>
      <c r="FO6" s="1">
        <v>4.3</v>
      </c>
      <c r="FP6" s="2">
        <v>17713</v>
      </c>
      <c r="FQ6" s="1">
        <v>77</v>
      </c>
      <c r="FR6" s="1">
        <v>23</v>
      </c>
      <c r="FS6" s="2">
        <v>17713</v>
      </c>
      <c r="FT6" s="1">
        <v>3.8</v>
      </c>
      <c r="FU6" s="1">
        <v>27.3</v>
      </c>
      <c r="FV6" s="1">
        <v>37.799999999999997</v>
      </c>
      <c r="FW6" s="1">
        <v>17.2</v>
      </c>
      <c r="FX6" s="1">
        <v>8.4</v>
      </c>
      <c r="FY6" s="1">
        <v>5.4</v>
      </c>
      <c r="FZ6" s="1">
        <v>4</v>
      </c>
      <c r="GA6" s="1">
        <v>25</v>
      </c>
      <c r="GB6" s="1">
        <v>38.6</v>
      </c>
      <c r="GC6" s="1">
        <v>32.299999999999997</v>
      </c>
      <c r="GD6" s="1">
        <v>17.399999999999999</v>
      </c>
      <c r="GE6" s="1">
        <v>16.100000000000001</v>
      </c>
      <c r="GF6" s="1">
        <v>22.6</v>
      </c>
      <c r="GG6" s="1">
        <v>0.3</v>
      </c>
      <c r="GH6" s="2">
        <v>17713</v>
      </c>
      <c r="GI6" s="1">
        <v>0.4</v>
      </c>
      <c r="GJ6" s="1">
        <v>0.2</v>
      </c>
      <c r="GK6" s="1">
        <v>1</v>
      </c>
      <c r="GL6" s="2">
        <v>17713</v>
      </c>
      <c r="GM6" s="1">
        <v>98</v>
      </c>
      <c r="GN6" s="1">
        <v>1.6</v>
      </c>
      <c r="GO6" s="1">
        <v>0.4</v>
      </c>
      <c r="GP6" s="2">
        <v>13643</v>
      </c>
      <c r="GQ6" s="1">
        <v>6</v>
      </c>
      <c r="GR6" s="1">
        <v>4.4000000000000004</v>
      </c>
      <c r="GS6" s="1">
        <v>9.6999999999999993</v>
      </c>
      <c r="GT6" s="1">
        <v>12.9</v>
      </c>
      <c r="GU6" s="1">
        <v>27.8</v>
      </c>
      <c r="GV6" s="1">
        <v>26.9</v>
      </c>
      <c r="GW6" s="1">
        <v>9.8000000000000007</v>
      </c>
      <c r="GX6" s="1">
        <v>2.6</v>
      </c>
      <c r="GY6" s="2">
        <v>259000</v>
      </c>
      <c r="GZ6" s="1">
        <v>63.9</v>
      </c>
      <c r="HA6" s="1">
        <v>36.1</v>
      </c>
      <c r="HB6" s="2">
        <v>8724</v>
      </c>
      <c r="HC6" s="1">
        <v>1</v>
      </c>
      <c r="HD6" s="1">
        <v>9.8000000000000007</v>
      </c>
      <c r="HE6" s="1">
        <v>27.3</v>
      </c>
      <c r="HF6" s="1">
        <v>24.5</v>
      </c>
      <c r="HG6" s="1">
        <v>18.5</v>
      </c>
      <c r="HH6" s="1">
        <v>9.6999999999999993</v>
      </c>
      <c r="HI6" s="1">
        <v>9.1999999999999993</v>
      </c>
      <c r="HJ6" s="2">
        <v>4919</v>
      </c>
      <c r="HK6" s="1">
        <v>11.3</v>
      </c>
      <c r="HL6" s="1">
        <v>18.5</v>
      </c>
      <c r="HM6" s="1">
        <v>33.299999999999997</v>
      </c>
      <c r="HN6" s="1">
        <v>22.8</v>
      </c>
      <c r="HO6" s="1">
        <v>7.7</v>
      </c>
      <c r="HP6" s="1">
        <v>6.4</v>
      </c>
      <c r="HQ6" s="2">
        <v>8667</v>
      </c>
      <c r="HR6" s="1">
        <v>29.7</v>
      </c>
      <c r="HS6" s="1">
        <v>13.9</v>
      </c>
      <c r="HT6" s="1">
        <v>10.6</v>
      </c>
      <c r="HU6" s="1">
        <v>9.5</v>
      </c>
      <c r="HV6" s="1">
        <v>36.299999999999997</v>
      </c>
      <c r="HW6" s="2">
        <v>4833</v>
      </c>
      <c r="HX6" s="1">
        <v>32.4</v>
      </c>
      <c r="HY6" s="1">
        <v>22.4</v>
      </c>
      <c r="HZ6" s="1">
        <v>11.3</v>
      </c>
      <c r="IA6" s="1">
        <v>7.4</v>
      </c>
      <c r="IB6" s="1">
        <v>6.8</v>
      </c>
      <c r="IC6" s="1">
        <v>3.1</v>
      </c>
      <c r="ID6" s="1">
        <v>16.600000000000001</v>
      </c>
      <c r="IE6" s="2">
        <v>3681</v>
      </c>
      <c r="IF6" s="1">
        <v>7.1</v>
      </c>
      <c r="IG6" s="1">
        <v>37.5</v>
      </c>
      <c r="IH6" s="1">
        <v>32.200000000000003</v>
      </c>
      <c r="II6" s="1">
        <v>15.6</v>
      </c>
      <c r="IJ6" s="1">
        <v>4</v>
      </c>
      <c r="IK6" s="1">
        <v>2.7</v>
      </c>
      <c r="IL6" s="1">
        <v>0.9</v>
      </c>
      <c r="IM6" s="2">
        <v>3620</v>
      </c>
      <c r="IN6" s="1">
        <v>6.2</v>
      </c>
      <c r="IO6" s="1">
        <v>11.7</v>
      </c>
      <c r="IP6" s="1">
        <v>12.2</v>
      </c>
      <c r="IQ6" s="1">
        <v>13.6</v>
      </c>
      <c r="IR6" s="1">
        <v>11.1</v>
      </c>
      <c r="IS6" s="1">
        <v>45.2</v>
      </c>
      <c r="IT6" s="1">
        <v>0.94071032715226999</v>
      </c>
      <c r="IU6" s="1">
        <v>0.90656627285767999</v>
      </c>
      <c r="IV6" s="1">
        <v>0.54770913868835003</v>
      </c>
      <c r="IW6" s="1">
        <v>87.2</v>
      </c>
      <c r="IX6" s="1">
        <v>80.599999999999895</v>
      </c>
      <c r="IY6" s="1">
        <v>35.299999999999997</v>
      </c>
      <c r="IZ6" s="2">
        <v>1378859</v>
      </c>
      <c r="JA6" s="1">
        <v>30.24</v>
      </c>
      <c r="JB6" s="1">
        <v>1</v>
      </c>
      <c r="JC6" s="1" t="s">
        <v>19</v>
      </c>
      <c r="JD6" s="1" t="s">
        <v>30</v>
      </c>
      <c r="JE6" s="16"/>
      <c r="JF6" s="1" t="s">
        <v>14</v>
      </c>
      <c r="JG6" s="1" t="s">
        <v>21</v>
      </c>
      <c r="JH6" s="7">
        <v>64.3</v>
      </c>
      <c r="JI6" s="7">
        <v>43.6</v>
      </c>
      <c r="JJ6" s="7">
        <v>39.5</v>
      </c>
      <c r="JK6" s="7">
        <v>28.5</v>
      </c>
      <c r="JL6" s="7">
        <v>33.299999999999997</v>
      </c>
      <c r="JM6" s="7">
        <v>47.4</v>
      </c>
      <c r="JN6" s="18">
        <v>60.1</v>
      </c>
      <c r="JO6" s="7">
        <v>39.9</v>
      </c>
      <c r="JP6" s="7">
        <v>38.799999999999997</v>
      </c>
      <c r="JQ6" s="12">
        <f t="shared" si="1"/>
        <v>41.912499999999994</v>
      </c>
      <c r="JR6" s="4" t="s">
        <v>5</v>
      </c>
      <c r="JS6" s="4" t="s">
        <v>24</v>
      </c>
      <c r="JT6" s="4" t="s">
        <v>24</v>
      </c>
      <c r="JU6" s="4" t="s">
        <v>5</v>
      </c>
      <c r="JV6" s="4" t="s">
        <v>24</v>
      </c>
      <c r="JW6" s="4" t="s">
        <v>24</v>
      </c>
      <c r="JX6" s="4" t="s">
        <v>5</v>
      </c>
      <c r="JY6" s="4" t="s">
        <v>24</v>
      </c>
      <c r="JZ6" s="7">
        <v>37.5</v>
      </c>
      <c r="KA6" t="str">
        <f t="shared" si="0"/>
        <v>Leans Conservative</v>
      </c>
      <c r="KB6" t="s">
        <v>407</v>
      </c>
      <c r="KC6">
        <f t="shared" si="2"/>
        <v>1</v>
      </c>
      <c r="KD6">
        <f t="shared" si="3"/>
        <v>0</v>
      </c>
      <c r="KE6">
        <f t="shared" si="4"/>
        <v>0</v>
      </c>
      <c r="KF6">
        <f t="shared" si="5"/>
        <v>1</v>
      </c>
      <c r="KG6">
        <f t="shared" si="6"/>
        <v>0</v>
      </c>
      <c r="KH6">
        <f t="shared" si="7"/>
        <v>0</v>
      </c>
      <c r="KI6">
        <f t="shared" si="8"/>
        <v>0</v>
      </c>
      <c r="KJ6">
        <f t="shared" si="9"/>
        <v>0</v>
      </c>
      <c r="KK6">
        <f t="shared" si="10"/>
        <v>2</v>
      </c>
      <c r="KL6" s="5">
        <f t="shared" si="11"/>
        <v>25</v>
      </c>
    </row>
    <row r="7" spans="1:298" hidden="1" x14ac:dyDescent="0.25">
      <c r="A7" s="1" t="s">
        <v>31</v>
      </c>
      <c r="B7" s="1" t="s">
        <v>23</v>
      </c>
      <c r="C7" s="1" t="s">
        <v>11</v>
      </c>
      <c r="D7" s="1" t="s">
        <v>18</v>
      </c>
      <c r="E7" s="2">
        <v>21361</v>
      </c>
      <c r="F7" s="1">
        <v>18</v>
      </c>
      <c r="G7" s="2">
        <v>1186.7222222222199</v>
      </c>
      <c r="H7" s="1">
        <v>63.9</v>
      </c>
      <c r="I7" s="1">
        <v>5.6</v>
      </c>
      <c r="J7" s="1">
        <v>78.900000000000006</v>
      </c>
      <c r="K7" s="1">
        <v>54.5</v>
      </c>
      <c r="L7" s="1">
        <v>69.099999999999895</v>
      </c>
      <c r="M7" s="1" t="s">
        <v>19</v>
      </c>
      <c r="N7" s="1">
        <v>30.7</v>
      </c>
      <c r="O7" s="1">
        <v>39.4</v>
      </c>
      <c r="P7" s="1">
        <v>-10.9</v>
      </c>
      <c r="Q7" s="1">
        <v>10.9</v>
      </c>
      <c r="R7" s="1" t="s">
        <v>24</v>
      </c>
      <c r="S7" s="1" t="s">
        <v>29</v>
      </c>
      <c r="T7" s="2">
        <v>1151</v>
      </c>
      <c r="U7" s="1">
        <v>18.789748045178101</v>
      </c>
      <c r="V7" s="1">
        <v>101.6046875</v>
      </c>
      <c r="W7" s="1">
        <v>2</v>
      </c>
      <c r="X7" s="1">
        <v>8.8000000000000007</v>
      </c>
      <c r="Y7" s="1">
        <v>51.9</v>
      </c>
      <c r="Z7" s="1">
        <v>48.1</v>
      </c>
      <c r="AA7" s="1">
        <v>34.700000000000003</v>
      </c>
      <c r="AB7" s="1">
        <v>72.2</v>
      </c>
      <c r="AC7" s="1">
        <v>67.599999999999895</v>
      </c>
      <c r="AD7" s="1">
        <v>16.5</v>
      </c>
      <c r="AE7" s="1">
        <v>13</v>
      </c>
      <c r="AF7" s="1">
        <v>97.099999999999895</v>
      </c>
      <c r="AG7" s="1">
        <v>87.599999999999895</v>
      </c>
      <c r="AH7" s="1">
        <v>1</v>
      </c>
      <c r="AI7" s="1">
        <v>1</v>
      </c>
      <c r="AJ7" s="1">
        <v>1.6</v>
      </c>
      <c r="AK7" s="1">
        <v>0.1</v>
      </c>
      <c r="AL7" s="1">
        <v>5.7</v>
      </c>
      <c r="AM7" s="1">
        <v>2.9</v>
      </c>
      <c r="AN7" s="1">
        <v>0.7</v>
      </c>
      <c r="AO7" s="1">
        <v>0.9</v>
      </c>
      <c r="AP7" s="1">
        <v>0.3</v>
      </c>
      <c r="AQ7" s="1">
        <v>0</v>
      </c>
      <c r="AR7" s="2">
        <v>12229</v>
      </c>
      <c r="AS7" s="1">
        <v>50.7</v>
      </c>
      <c r="AT7" s="1">
        <v>49.3</v>
      </c>
      <c r="AU7" s="1">
        <v>19.100000000000001</v>
      </c>
      <c r="AV7" s="1">
        <v>9.6999999999999993</v>
      </c>
      <c r="AW7" s="1">
        <v>11.1</v>
      </c>
      <c r="AX7" s="1">
        <v>3.9</v>
      </c>
      <c r="AY7" s="1">
        <v>71.3</v>
      </c>
      <c r="AZ7" s="1">
        <v>15</v>
      </c>
      <c r="BA7" s="1">
        <v>66</v>
      </c>
      <c r="BB7" s="1">
        <v>85.3</v>
      </c>
      <c r="BC7" s="1">
        <v>14.4</v>
      </c>
      <c r="BD7" s="1">
        <v>3</v>
      </c>
      <c r="BE7" s="1">
        <v>0.7</v>
      </c>
      <c r="BF7" s="1">
        <v>51.9</v>
      </c>
      <c r="BG7" s="1">
        <v>48.1</v>
      </c>
      <c r="BH7" s="1">
        <v>20.5</v>
      </c>
      <c r="BI7" s="1">
        <v>75</v>
      </c>
      <c r="BJ7" s="1">
        <v>25</v>
      </c>
      <c r="BK7" s="1">
        <v>38.299999999999997</v>
      </c>
      <c r="BL7" s="1">
        <v>15.4</v>
      </c>
      <c r="BM7" s="2">
        <v>16023</v>
      </c>
      <c r="BN7" s="1">
        <v>62.7</v>
      </c>
      <c r="BO7" s="1">
        <v>62.6</v>
      </c>
      <c r="BP7" s="1">
        <v>57.2</v>
      </c>
      <c r="BQ7" s="1">
        <v>5.4</v>
      </c>
      <c r="BR7" s="1">
        <v>0.1</v>
      </c>
      <c r="BS7" s="1">
        <v>37.299999999999997</v>
      </c>
      <c r="BT7" s="2">
        <v>10032</v>
      </c>
      <c r="BU7" s="1">
        <v>8.6999999999999993</v>
      </c>
      <c r="BV7" s="2">
        <v>8944</v>
      </c>
      <c r="BW7" s="1">
        <v>76.7</v>
      </c>
      <c r="BX7" s="1">
        <v>14.9</v>
      </c>
      <c r="BY7" s="1">
        <v>0.3</v>
      </c>
      <c r="BZ7" s="1">
        <v>2.2000000000000002</v>
      </c>
      <c r="CA7" s="1">
        <v>0.9</v>
      </c>
      <c r="CB7" s="1">
        <v>4.9000000000000004</v>
      </c>
      <c r="CC7" s="2">
        <v>9161</v>
      </c>
      <c r="CD7" s="1">
        <v>23.9</v>
      </c>
      <c r="CE7" s="1">
        <v>16.899999999999999</v>
      </c>
      <c r="CF7" s="1">
        <v>18.399999999999999</v>
      </c>
      <c r="CG7" s="1">
        <v>27.1</v>
      </c>
      <c r="CH7" s="1">
        <v>13.7</v>
      </c>
      <c r="CI7" s="1">
        <v>29.9</v>
      </c>
      <c r="CJ7" s="1">
        <v>5.3</v>
      </c>
      <c r="CK7" s="1">
        <v>8.8000000000000007</v>
      </c>
      <c r="CL7" s="1">
        <v>2.2000000000000002</v>
      </c>
      <c r="CM7" s="1">
        <v>7.9</v>
      </c>
      <c r="CN7" s="1">
        <v>5.4</v>
      </c>
      <c r="CO7" s="1">
        <v>0.7</v>
      </c>
      <c r="CP7" s="1">
        <v>3.1</v>
      </c>
      <c r="CQ7" s="1">
        <v>5</v>
      </c>
      <c r="CR7" s="1">
        <v>11.8</v>
      </c>
      <c r="CS7" s="1">
        <v>13.9</v>
      </c>
      <c r="CT7" s="1">
        <v>1.7</v>
      </c>
      <c r="CU7" s="1">
        <v>4.4000000000000004</v>
      </c>
      <c r="CV7" s="1">
        <v>76.7</v>
      </c>
      <c r="CW7" s="1">
        <v>13.3</v>
      </c>
      <c r="CX7" s="1">
        <v>9.8000000000000007</v>
      </c>
      <c r="CY7" s="1">
        <v>0.2</v>
      </c>
      <c r="CZ7" s="2">
        <v>6962</v>
      </c>
      <c r="DA7" s="1">
        <v>3.9</v>
      </c>
      <c r="DB7" s="1">
        <v>4.8</v>
      </c>
      <c r="DC7" s="1">
        <v>10</v>
      </c>
      <c r="DD7" s="1">
        <v>3.3</v>
      </c>
      <c r="DE7" s="2">
        <v>54946</v>
      </c>
      <c r="DF7" s="2">
        <v>74958</v>
      </c>
      <c r="DG7" s="1">
        <v>78.2</v>
      </c>
      <c r="DH7" s="2">
        <v>74849</v>
      </c>
      <c r="DI7" s="1">
        <v>28.9</v>
      </c>
      <c r="DJ7" s="2">
        <v>17805</v>
      </c>
      <c r="DK7" s="1">
        <v>19.100000000000001</v>
      </c>
      <c r="DL7" s="2">
        <v>24500</v>
      </c>
      <c r="DM7" s="1">
        <v>3.7</v>
      </c>
      <c r="DN7" s="2">
        <v>9674</v>
      </c>
      <c r="DO7" s="1">
        <v>3</v>
      </c>
      <c r="DP7" s="2">
        <v>4233</v>
      </c>
      <c r="DQ7" s="2">
        <v>111158</v>
      </c>
      <c r="DR7" s="1">
        <v>49.4</v>
      </c>
      <c r="DS7" s="1">
        <v>16</v>
      </c>
      <c r="DT7" s="1">
        <v>22</v>
      </c>
      <c r="DU7" s="1">
        <v>8.6999999999999993</v>
      </c>
      <c r="DV7" s="1">
        <v>3.8</v>
      </c>
      <c r="DW7" s="1">
        <v>11.4</v>
      </c>
      <c r="DX7" s="1">
        <v>84.4</v>
      </c>
      <c r="DY7" s="1">
        <v>49.4</v>
      </c>
      <c r="DZ7" s="1">
        <v>44.8</v>
      </c>
      <c r="EA7" s="1">
        <v>15.6</v>
      </c>
      <c r="EB7" s="1">
        <v>78.099999999999895</v>
      </c>
      <c r="EC7" s="1">
        <v>63.9</v>
      </c>
      <c r="ED7" s="1">
        <v>15.8</v>
      </c>
      <c r="EE7" s="1">
        <v>21.9</v>
      </c>
      <c r="EF7" s="1">
        <v>829</v>
      </c>
      <c r="EG7" s="1">
        <v>8.9</v>
      </c>
      <c r="EH7" s="2">
        <v>3290</v>
      </c>
      <c r="EI7" s="1">
        <v>57.9</v>
      </c>
      <c r="EJ7" s="1">
        <v>20.5</v>
      </c>
      <c r="EK7" s="2">
        <v>7939</v>
      </c>
      <c r="EL7" s="1">
        <v>87.7</v>
      </c>
      <c r="EM7" s="1">
        <v>12.3</v>
      </c>
      <c r="EN7" s="1">
        <v>78.5</v>
      </c>
      <c r="EO7" s="1">
        <v>4.4000000000000004</v>
      </c>
      <c r="EP7" s="1">
        <v>1.2</v>
      </c>
      <c r="EQ7" s="1">
        <v>3.4</v>
      </c>
      <c r="ER7" s="1">
        <v>1.8</v>
      </c>
      <c r="ES7" s="1">
        <v>1.8</v>
      </c>
      <c r="ET7" s="1">
        <v>2</v>
      </c>
      <c r="EU7" s="1">
        <v>6.5</v>
      </c>
      <c r="EV7" s="1">
        <v>0.3</v>
      </c>
      <c r="EW7" s="1">
        <v>0.1</v>
      </c>
      <c r="EX7" s="1">
        <v>0.6</v>
      </c>
      <c r="EY7" s="1">
        <v>16.600000000000001</v>
      </c>
      <c r="EZ7" s="1">
        <v>11.2</v>
      </c>
      <c r="FA7" s="1">
        <v>12.2</v>
      </c>
      <c r="FB7" s="1">
        <v>13</v>
      </c>
      <c r="FC7" s="1">
        <v>13.7</v>
      </c>
      <c r="FD7" s="1">
        <v>11.9</v>
      </c>
      <c r="FE7" s="1">
        <v>7.2</v>
      </c>
      <c r="FF7" s="1">
        <v>13.3</v>
      </c>
      <c r="FG7" s="1">
        <v>1.5</v>
      </c>
      <c r="FH7" s="1">
        <v>3.1</v>
      </c>
      <c r="FI7" s="1">
        <v>8.3000000000000007</v>
      </c>
      <c r="FJ7" s="1">
        <v>13.5</v>
      </c>
      <c r="FK7" s="1">
        <v>25</v>
      </c>
      <c r="FL7" s="1">
        <v>21.5</v>
      </c>
      <c r="FM7" s="1">
        <v>14.7</v>
      </c>
      <c r="FN7" s="1">
        <v>7.5</v>
      </c>
      <c r="FO7" s="1">
        <v>4.9000000000000004</v>
      </c>
      <c r="FP7" s="2">
        <v>6962</v>
      </c>
      <c r="FQ7" s="1">
        <v>64.5</v>
      </c>
      <c r="FR7" s="1">
        <v>35.5</v>
      </c>
      <c r="FS7" s="2">
        <v>6962</v>
      </c>
      <c r="FT7" s="1">
        <v>3.9</v>
      </c>
      <c r="FU7" s="1">
        <v>28.4</v>
      </c>
      <c r="FV7" s="1">
        <v>32.700000000000003</v>
      </c>
      <c r="FW7" s="1">
        <v>17.600000000000001</v>
      </c>
      <c r="FX7" s="1">
        <v>9.5</v>
      </c>
      <c r="FY7" s="1">
        <v>7.8</v>
      </c>
      <c r="FZ7" s="1">
        <v>4</v>
      </c>
      <c r="GA7" s="1">
        <v>23.7</v>
      </c>
      <c r="GB7" s="1">
        <v>39.4</v>
      </c>
      <c r="GC7" s="1">
        <v>32.799999999999997</v>
      </c>
      <c r="GD7" s="1">
        <v>53.3</v>
      </c>
      <c r="GE7" s="1">
        <v>27.9</v>
      </c>
      <c r="GF7" s="1">
        <v>6.8</v>
      </c>
      <c r="GG7" s="1">
        <v>0.7</v>
      </c>
      <c r="GH7" s="2">
        <v>6962</v>
      </c>
      <c r="GI7" s="1">
        <v>0.4</v>
      </c>
      <c r="GJ7" s="1">
        <v>0.4</v>
      </c>
      <c r="GK7" s="1">
        <v>2.2999999999999998</v>
      </c>
      <c r="GL7" s="2">
        <v>6962</v>
      </c>
      <c r="GM7" s="1">
        <v>91.9</v>
      </c>
      <c r="GN7" s="1">
        <v>5.8</v>
      </c>
      <c r="GO7" s="1">
        <v>2.2000000000000002</v>
      </c>
      <c r="GP7" s="2">
        <v>4489</v>
      </c>
      <c r="GQ7" s="1">
        <v>6.8</v>
      </c>
      <c r="GR7" s="1">
        <v>9.5</v>
      </c>
      <c r="GS7" s="1">
        <v>16.100000000000001</v>
      </c>
      <c r="GT7" s="1">
        <v>16.3</v>
      </c>
      <c r="GU7" s="1">
        <v>23.7</v>
      </c>
      <c r="GV7" s="1">
        <v>21</v>
      </c>
      <c r="GW7" s="1">
        <v>4.3</v>
      </c>
      <c r="GX7" s="1">
        <v>2.2000000000000002</v>
      </c>
      <c r="GY7" s="2">
        <v>205000</v>
      </c>
      <c r="GZ7" s="1">
        <v>60.1</v>
      </c>
      <c r="HA7" s="1">
        <v>39.9</v>
      </c>
      <c r="HB7" s="2">
        <v>2700</v>
      </c>
      <c r="HC7" s="1">
        <v>2.2999999999999998</v>
      </c>
      <c r="HD7" s="1">
        <v>13.5</v>
      </c>
      <c r="HE7" s="1">
        <v>40.299999999999997</v>
      </c>
      <c r="HF7" s="1">
        <v>25.7</v>
      </c>
      <c r="HG7" s="1">
        <v>9</v>
      </c>
      <c r="HH7" s="1">
        <v>4.5999999999999996</v>
      </c>
      <c r="HI7" s="1">
        <v>4.5999999999999996</v>
      </c>
      <c r="HJ7" s="2">
        <v>1789</v>
      </c>
      <c r="HK7" s="1">
        <v>16.600000000000001</v>
      </c>
      <c r="HL7" s="1">
        <v>32.1</v>
      </c>
      <c r="HM7" s="1">
        <v>32.700000000000003</v>
      </c>
      <c r="HN7" s="1">
        <v>11.2</v>
      </c>
      <c r="HO7" s="1">
        <v>2.2000000000000002</v>
      </c>
      <c r="HP7" s="1">
        <v>5.0999999999999996</v>
      </c>
      <c r="HQ7" s="2">
        <v>2689</v>
      </c>
      <c r="HR7" s="1">
        <v>33</v>
      </c>
      <c r="HS7" s="1">
        <v>17.399999999999999</v>
      </c>
      <c r="HT7" s="1">
        <v>13.8</v>
      </c>
      <c r="HU7" s="1">
        <v>7.2</v>
      </c>
      <c r="HV7" s="1">
        <v>28.6</v>
      </c>
      <c r="HW7" s="2">
        <v>1787</v>
      </c>
      <c r="HX7" s="1">
        <v>59.8</v>
      </c>
      <c r="HY7" s="1">
        <v>12</v>
      </c>
      <c r="HZ7" s="1">
        <v>6.5</v>
      </c>
      <c r="IA7" s="1">
        <v>9.1999999999999993</v>
      </c>
      <c r="IB7" s="1">
        <v>1.8</v>
      </c>
      <c r="IC7" s="1">
        <v>4.2</v>
      </c>
      <c r="ID7" s="1">
        <v>6.6</v>
      </c>
      <c r="IE7" s="2">
        <v>2253</v>
      </c>
      <c r="IF7" s="1">
        <v>10.6</v>
      </c>
      <c r="IG7" s="1">
        <v>50.4</v>
      </c>
      <c r="IH7" s="1">
        <v>31.1</v>
      </c>
      <c r="II7" s="1">
        <v>5.6</v>
      </c>
      <c r="IJ7" s="1">
        <v>1.4</v>
      </c>
      <c r="IK7" s="1">
        <v>0.8</v>
      </c>
      <c r="IL7" s="1">
        <v>0</v>
      </c>
      <c r="IM7" s="2">
        <v>2253</v>
      </c>
      <c r="IN7" s="1">
        <v>7.7</v>
      </c>
      <c r="IO7" s="1">
        <v>16.600000000000001</v>
      </c>
      <c r="IP7" s="1">
        <v>16</v>
      </c>
      <c r="IQ7" s="1">
        <v>16.2</v>
      </c>
      <c r="IR7" s="1">
        <v>7.1</v>
      </c>
      <c r="IS7" s="1">
        <v>36.4</v>
      </c>
      <c r="IT7" s="1">
        <v>0.98181348180232997</v>
      </c>
      <c r="IU7" s="1">
        <v>0.85599133196826005</v>
      </c>
      <c r="IV7" s="1">
        <v>0.51166157498207998</v>
      </c>
      <c r="IW7" s="1">
        <v>95.9</v>
      </c>
      <c r="IX7" s="1">
        <v>71.8</v>
      </c>
      <c r="IY7" s="1">
        <v>32.5</v>
      </c>
      <c r="IZ7" s="2">
        <v>1462227</v>
      </c>
      <c r="JA7" s="1">
        <v>67.61</v>
      </c>
      <c r="JB7" s="1">
        <v>1</v>
      </c>
      <c r="JC7" s="1" t="s">
        <v>19</v>
      </c>
      <c r="JD7" s="1"/>
      <c r="JE7" s="16"/>
      <c r="JF7" s="1" t="s">
        <v>14</v>
      </c>
      <c r="JG7" s="1" t="s">
        <v>21</v>
      </c>
      <c r="JH7" s="7">
        <v>64.8</v>
      </c>
      <c r="JI7" s="7">
        <v>36.200000000000003</v>
      </c>
      <c r="JJ7" s="7">
        <v>39.6</v>
      </c>
      <c r="JK7" s="7">
        <v>29.8</v>
      </c>
      <c r="JL7" s="7">
        <v>36.9</v>
      </c>
      <c r="JM7" s="7">
        <v>43.7</v>
      </c>
      <c r="JN7" s="18">
        <v>54.6</v>
      </c>
      <c r="JO7" s="7">
        <v>45.4</v>
      </c>
      <c r="JP7" s="7">
        <v>34.1</v>
      </c>
      <c r="JQ7" s="12">
        <f t="shared" si="1"/>
        <v>41.3125</v>
      </c>
      <c r="JR7" s="4" t="s">
        <v>5</v>
      </c>
      <c r="JS7" s="4" t="s">
        <v>24</v>
      </c>
      <c r="JT7" s="4" t="s">
        <v>24</v>
      </c>
      <c r="JU7" s="4" t="s">
        <v>5</v>
      </c>
      <c r="JV7" s="4" t="s">
        <v>24</v>
      </c>
      <c r="JW7" s="4" t="s">
        <v>24</v>
      </c>
      <c r="JX7" s="4" t="s">
        <v>5</v>
      </c>
      <c r="JY7" s="4" t="s">
        <v>24</v>
      </c>
      <c r="JZ7" s="7">
        <v>37.5</v>
      </c>
      <c r="KA7" t="str">
        <f t="shared" si="0"/>
        <v>Leans Conservative</v>
      </c>
      <c r="KB7" t="s">
        <v>407</v>
      </c>
      <c r="KC7">
        <f t="shared" si="2"/>
        <v>1</v>
      </c>
      <c r="KD7">
        <f t="shared" si="3"/>
        <v>0</v>
      </c>
      <c r="KE7">
        <f t="shared" si="4"/>
        <v>0</v>
      </c>
      <c r="KF7">
        <f t="shared" si="5"/>
        <v>1</v>
      </c>
      <c r="KG7">
        <f t="shared" si="6"/>
        <v>0</v>
      </c>
      <c r="KH7">
        <f t="shared" si="7"/>
        <v>0</v>
      </c>
      <c r="KI7">
        <f t="shared" si="8"/>
        <v>0</v>
      </c>
      <c r="KJ7">
        <f t="shared" si="9"/>
        <v>0</v>
      </c>
      <c r="KK7">
        <f t="shared" si="10"/>
        <v>2</v>
      </c>
      <c r="KL7" s="5">
        <f t="shared" si="11"/>
        <v>25</v>
      </c>
    </row>
    <row r="8" spans="1:298" x14ac:dyDescent="0.25">
      <c r="A8" s="1" t="s">
        <v>32</v>
      </c>
      <c r="B8" s="1" t="s">
        <v>1</v>
      </c>
      <c r="C8" s="1" t="s">
        <v>2</v>
      </c>
      <c r="D8" s="1" t="s">
        <v>3</v>
      </c>
      <c r="E8" s="2">
        <v>1107925</v>
      </c>
      <c r="F8" s="1">
        <v>656</v>
      </c>
      <c r="G8" s="2">
        <v>1688.9100609755999</v>
      </c>
      <c r="H8" s="1">
        <v>1.1000000000000001</v>
      </c>
      <c r="I8" s="1">
        <v>0</v>
      </c>
      <c r="J8" s="1">
        <v>79.2</v>
      </c>
      <c r="K8" s="1">
        <v>64.7</v>
      </c>
      <c r="L8" s="1">
        <v>81.7</v>
      </c>
      <c r="M8" s="1" t="s">
        <v>4</v>
      </c>
      <c r="N8" s="1">
        <v>48.5</v>
      </c>
      <c r="O8" s="1">
        <v>19.399999999999999</v>
      </c>
      <c r="P8" s="1">
        <v>29.1</v>
      </c>
      <c r="Q8" s="1">
        <v>29.1</v>
      </c>
      <c r="R8" s="1" t="s">
        <v>5</v>
      </c>
      <c r="S8" s="1" t="s">
        <v>6</v>
      </c>
      <c r="T8" s="1">
        <v>716</v>
      </c>
      <c r="U8" s="2">
        <v>1606.4455307262499</v>
      </c>
      <c r="V8" s="1">
        <v>0</v>
      </c>
      <c r="W8" s="1">
        <v>1</v>
      </c>
      <c r="X8" s="1">
        <v>0</v>
      </c>
      <c r="Y8" s="1">
        <v>48.8</v>
      </c>
      <c r="Z8" s="1">
        <v>51.2</v>
      </c>
      <c r="AA8" s="1">
        <v>39.1</v>
      </c>
      <c r="AB8" s="1">
        <v>76.5</v>
      </c>
      <c r="AC8" s="1">
        <v>72.900000000000006</v>
      </c>
      <c r="AD8" s="1">
        <v>17.7</v>
      </c>
      <c r="AE8" s="1">
        <v>14.2</v>
      </c>
      <c r="AF8" s="1">
        <v>93.599999999999895</v>
      </c>
      <c r="AG8" s="1">
        <v>59.7</v>
      </c>
      <c r="AH8" s="1">
        <v>8.8000000000000007</v>
      </c>
      <c r="AI8" s="1">
        <v>0.5</v>
      </c>
      <c r="AJ8" s="1">
        <v>15.5</v>
      </c>
      <c r="AK8" s="1">
        <v>0.5</v>
      </c>
      <c r="AL8" s="1">
        <v>8.6</v>
      </c>
      <c r="AM8" s="1">
        <v>6.4</v>
      </c>
      <c r="AN8" s="1">
        <v>0.8</v>
      </c>
      <c r="AO8" s="1">
        <v>0.7</v>
      </c>
      <c r="AP8" s="1">
        <v>2.2000000000000002</v>
      </c>
      <c r="AQ8" s="1">
        <v>0.3</v>
      </c>
      <c r="AR8" s="2">
        <v>730753</v>
      </c>
      <c r="AS8" s="1">
        <v>47.7</v>
      </c>
      <c r="AT8" s="1">
        <v>52.3</v>
      </c>
      <c r="AU8" s="1">
        <v>5.6</v>
      </c>
      <c r="AV8" s="1">
        <v>4.9000000000000004</v>
      </c>
      <c r="AW8" s="1">
        <v>26.2</v>
      </c>
      <c r="AX8" s="1">
        <v>16.100000000000001</v>
      </c>
      <c r="AY8" s="1">
        <v>89.5</v>
      </c>
      <c r="AZ8" s="1">
        <v>42.4</v>
      </c>
      <c r="BA8" s="1">
        <v>52</v>
      </c>
      <c r="BB8" s="1">
        <v>86.3</v>
      </c>
      <c r="BC8" s="1">
        <v>12.9</v>
      </c>
      <c r="BD8" s="1">
        <v>5</v>
      </c>
      <c r="BE8" s="1">
        <v>1.2</v>
      </c>
      <c r="BF8" s="1">
        <v>65.5</v>
      </c>
      <c r="BG8" s="1">
        <v>34.5</v>
      </c>
      <c r="BH8" s="1">
        <v>14.2</v>
      </c>
      <c r="BI8" s="1">
        <v>75.599999999999895</v>
      </c>
      <c r="BJ8" s="1">
        <v>24.4</v>
      </c>
      <c r="BK8" s="1">
        <v>52.9</v>
      </c>
      <c r="BL8" s="1">
        <v>11.5</v>
      </c>
      <c r="BM8" s="2">
        <v>877557</v>
      </c>
      <c r="BN8" s="1">
        <v>64.5</v>
      </c>
      <c r="BO8" s="1">
        <v>64.400000000000006</v>
      </c>
      <c r="BP8" s="1">
        <v>59.4</v>
      </c>
      <c r="BQ8" s="1">
        <v>4.9000000000000004</v>
      </c>
      <c r="BR8" s="1">
        <v>0.1</v>
      </c>
      <c r="BS8" s="1">
        <v>35.5</v>
      </c>
      <c r="BT8" s="2">
        <v>564951</v>
      </c>
      <c r="BU8" s="1">
        <v>7.7</v>
      </c>
      <c r="BV8" s="2">
        <v>506484</v>
      </c>
      <c r="BW8" s="1">
        <v>68.2</v>
      </c>
      <c r="BX8" s="1">
        <v>11.8</v>
      </c>
      <c r="BY8" s="1">
        <v>10.3</v>
      </c>
      <c r="BZ8" s="1">
        <v>1.7</v>
      </c>
      <c r="CA8" s="1">
        <v>2</v>
      </c>
      <c r="CB8" s="1">
        <v>5.9</v>
      </c>
      <c r="CC8" s="2">
        <v>521577</v>
      </c>
      <c r="CD8" s="1">
        <v>43.1</v>
      </c>
      <c r="CE8" s="1">
        <v>17.7</v>
      </c>
      <c r="CF8" s="1">
        <v>23.3</v>
      </c>
      <c r="CG8" s="1">
        <v>8.1</v>
      </c>
      <c r="CH8" s="1">
        <v>7.8</v>
      </c>
      <c r="CI8" s="1">
        <v>0.8</v>
      </c>
      <c r="CJ8" s="1">
        <v>6.8</v>
      </c>
      <c r="CK8" s="1">
        <v>6.9</v>
      </c>
      <c r="CL8" s="1">
        <v>2.5</v>
      </c>
      <c r="CM8" s="1">
        <v>10.6</v>
      </c>
      <c r="CN8" s="1">
        <v>4.9000000000000004</v>
      </c>
      <c r="CO8" s="1">
        <v>2.7</v>
      </c>
      <c r="CP8" s="1">
        <v>9.1</v>
      </c>
      <c r="CQ8" s="1">
        <v>15.8</v>
      </c>
      <c r="CR8" s="1">
        <v>21.8</v>
      </c>
      <c r="CS8" s="1">
        <v>8.9</v>
      </c>
      <c r="CT8" s="1">
        <v>5.0999999999999996</v>
      </c>
      <c r="CU8" s="1">
        <v>4</v>
      </c>
      <c r="CV8" s="1">
        <v>77.7</v>
      </c>
      <c r="CW8" s="1">
        <v>13.4</v>
      </c>
      <c r="CX8" s="1">
        <v>8.6999999999999993</v>
      </c>
      <c r="CY8" s="1">
        <v>0.2</v>
      </c>
      <c r="CZ8" s="2">
        <v>387540</v>
      </c>
      <c r="DA8" s="1">
        <v>3.9</v>
      </c>
      <c r="DB8" s="1">
        <v>3.4</v>
      </c>
      <c r="DC8" s="1">
        <v>6.6</v>
      </c>
      <c r="DD8" s="1">
        <v>13.6</v>
      </c>
      <c r="DE8" s="2">
        <v>82881</v>
      </c>
      <c r="DF8" s="2">
        <v>113991</v>
      </c>
      <c r="DG8" s="1">
        <v>80.7</v>
      </c>
      <c r="DH8" s="2">
        <v>114639</v>
      </c>
      <c r="DI8" s="1">
        <v>28.2</v>
      </c>
      <c r="DJ8" s="2">
        <v>19606</v>
      </c>
      <c r="DK8" s="1">
        <v>19.5</v>
      </c>
      <c r="DL8" s="2">
        <v>34678</v>
      </c>
      <c r="DM8" s="1">
        <v>5.2</v>
      </c>
      <c r="DN8" s="2">
        <v>10042</v>
      </c>
      <c r="DO8" s="1">
        <v>2.9</v>
      </c>
      <c r="DP8" s="2">
        <v>4617</v>
      </c>
      <c r="DQ8" s="2">
        <v>183582</v>
      </c>
      <c r="DR8" s="1">
        <v>62.4</v>
      </c>
      <c r="DS8" s="1">
        <v>10.7</v>
      </c>
      <c r="DT8" s="1">
        <v>18.899999999999999</v>
      </c>
      <c r="DU8" s="1">
        <v>5.5</v>
      </c>
      <c r="DV8" s="1">
        <v>2.5</v>
      </c>
      <c r="DW8" s="1">
        <v>6.5</v>
      </c>
      <c r="DX8" s="1">
        <v>91.5</v>
      </c>
      <c r="DY8" s="1">
        <v>73.7</v>
      </c>
      <c r="DZ8" s="1">
        <v>29.6</v>
      </c>
      <c r="EA8" s="1">
        <v>8.5</v>
      </c>
      <c r="EB8" s="1">
        <v>90</v>
      </c>
      <c r="EC8" s="1">
        <v>83.4</v>
      </c>
      <c r="ED8" s="1">
        <v>8.6</v>
      </c>
      <c r="EE8" s="1">
        <v>10</v>
      </c>
      <c r="EF8" s="2">
        <v>40569</v>
      </c>
      <c r="EG8" s="1">
        <v>7.6</v>
      </c>
      <c r="EH8" s="2">
        <v>155573</v>
      </c>
      <c r="EI8" s="1">
        <v>60.6</v>
      </c>
      <c r="EJ8" s="1">
        <v>17.7</v>
      </c>
      <c r="EK8" s="2">
        <v>406803</v>
      </c>
      <c r="EL8" s="1">
        <v>95.3</v>
      </c>
      <c r="EM8" s="1">
        <v>4.7</v>
      </c>
      <c r="EN8" s="1">
        <v>66.900000000000006</v>
      </c>
      <c r="EO8" s="1">
        <v>7.6</v>
      </c>
      <c r="EP8" s="1">
        <v>1.9</v>
      </c>
      <c r="EQ8" s="1">
        <v>5</v>
      </c>
      <c r="ER8" s="1">
        <v>4.7</v>
      </c>
      <c r="ES8" s="1">
        <v>3.8</v>
      </c>
      <c r="ET8" s="1">
        <v>8.4</v>
      </c>
      <c r="EU8" s="1">
        <v>1.7</v>
      </c>
      <c r="EV8" s="1">
        <v>0.1</v>
      </c>
      <c r="EW8" s="1">
        <v>0.2</v>
      </c>
      <c r="EX8" s="1">
        <v>1.2</v>
      </c>
      <c r="EY8" s="1">
        <v>12.5</v>
      </c>
      <c r="EZ8" s="1">
        <v>12.7</v>
      </c>
      <c r="FA8" s="1">
        <v>16.2</v>
      </c>
      <c r="FB8" s="1">
        <v>19.100000000000001</v>
      </c>
      <c r="FC8" s="1">
        <v>13.9</v>
      </c>
      <c r="FD8" s="1">
        <v>13.3</v>
      </c>
      <c r="FE8" s="1">
        <v>6.5</v>
      </c>
      <c r="FF8" s="1">
        <v>4.4000000000000004</v>
      </c>
      <c r="FG8" s="1">
        <v>1.7</v>
      </c>
      <c r="FH8" s="1">
        <v>2.2999999999999998</v>
      </c>
      <c r="FI8" s="1">
        <v>8</v>
      </c>
      <c r="FJ8" s="1">
        <v>15.8</v>
      </c>
      <c r="FK8" s="1">
        <v>18.5</v>
      </c>
      <c r="FL8" s="1">
        <v>17.899999999999999</v>
      </c>
      <c r="FM8" s="1">
        <v>14.4</v>
      </c>
      <c r="FN8" s="1">
        <v>10.199999999999999</v>
      </c>
      <c r="FO8" s="1">
        <v>11.2</v>
      </c>
      <c r="FP8" s="2">
        <v>387540</v>
      </c>
      <c r="FQ8" s="1">
        <v>64.5</v>
      </c>
      <c r="FR8" s="1">
        <v>35.5</v>
      </c>
      <c r="FS8" s="2">
        <v>387540</v>
      </c>
      <c r="FT8" s="1">
        <v>4.4000000000000004</v>
      </c>
      <c r="FU8" s="1">
        <v>34</v>
      </c>
      <c r="FV8" s="1">
        <v>31.3</v>
      </c>
      <c r="FW8" s="1">
        <v>14.4</v>
      </c>
      <c r="FX8" s="1">
        <v>8</v>
      </c>
      <c r="FY8" s="1">
        <v>8</v>
      </c>
      <c r="FZ8" s="1">
        <v>5.9</v>
      </c>
      <c r="GA8" s="1">
        <v>28.1</v>
      </c>
      <c r="GB8" s="1">
        <v>39.799999999999997</v>
      </c>
      <c r="GC8" s="1">
        <v>26.2</v>
      </c>
      <c r="GD8" s="1">
        <v>69.400000000000006</v>
      </c>
      <c r="GE8" s="1">
        <v>26.5</v>
      </c>
      <c r="GF8" s="1">
        <v>0.7</v>
      </c>
      <c r="GG8" s="1">
        <v>0.4</v>
      </c>
      <c r="GH8" s="2">
        <v>387540</v>
      </c>
      <c r="GI8" s="1">
        <v>0.4</v>
      </c>
      <c r="GJ8" s="1">
        <v>0.9</v>
      </c>
      <c r="GK8" s="1">
        <v>1.5</v>
      </c>
      <c r="GL8" s="2">
        <v>387540</v>
      </c>
      <c r="GM8" s="1">
        <v>95.4</v>
      </c>
      <c r="GN8" s="1">
        <v>3.4</v>
      </c>
      <c r="GO8" s="1">
        <v>1.2</v>
      </c>
      <c r="GP8" s="2">
        <v>250055</v>
      </c>
      <c r="GQ8" s="1">
        <v>2.9</v>
      </c>
      <c r="GR8" s="1">
        <v>1.7</v>
      </c>
      <c r="GS8" s="1">
        <v>3</v>
      </c>
      <c r="GT8" s="1">
        <v>4.5999999999999996</v>
      </c>
      <c r="GU8" s="1">
        <v>12.5</v>
      </c>
      <c r="GV8" s="1">
        <v>28.8</v>
      </c>
      <c r="GW8" s="1">
        <v>33.200000000000003</v>
      </c>
      <c r="GX8" s="1">
        <v>13.3</v>
      </c>
      <c r="GY8" s="2">
        <v>472900</v>
      </c>
      <c r="GZ8" s="1">
        <v>74.7</v>
      </c>
      <c r="HA8" s="1">
        <v>25.3</v>
      </c>
      <c r="HB8" s="2">
        <v>186810</v>
      </c>
      <c r="HC8" s="1">
        <v>0.6</v>
      </c>
      <c r="HD8" s="1">
        <v>4.0999999999999996</v>
      </c>
      <c r="HE8" s="1">
        <v>11.9</v>
      </c>
      <c r="HF8" s="1">
        <v>17.3</v>
      </c>
      <c r="HG8" s="1">
        <v>17.3</v>
      </c>
      <c r="HH8" s="1">
        <v>14.6</v>
      </c>
      <c r="HI8" s="1">
        <v>34.1</v>
      </c>
      <c r="HJ8" s="2">
        <v>63245</v>
      </c>
      <c r="HK8" s="1">
        <v>7.1</v>
      </c>
      <c r="HL8" s="1">
        <v>16.7</v>
      </c>
      <c r="HM8" s="1">
        <v>26.2</v>
      </c>
      <c r="HN8" s="1">
        <v>19.3</v>
      </c>
      <c r="HO8" s="1">
        <v>13.5</v>
      </c>
      <c r="HP8" s="1">
        <v>17.2</v>
      </c>
      <c r="HQ8" s="2">
        <v>186254</v>
      </c>
      <c r="HR8" s="1">
        <v>32.9</v>
      </c>
      <c r="HS8" s="1">
        <v>15.5</v>
      </c>
      <c r="HT8" s="1">
        <v>12.9</v>
      </c>
      <c r="HU8" s="1">
        <v>9.6999999999999993</v>
      </c>
      <c r="HV8" s="1">
        <v>29</v>
      </c>
      <c r="HW8" s="2">
        <v>62589</v>
      </c>
      <c r="HX8" s="1">
        <v>45.7</v>
      </c>
      <c r="HY8" s="1">
        <v>18</v>
      </c>
      <c r="HZ8" s="1">
        <v>10.4</v>
      </c>
      <c r="IA8" s="1">
        <v>6.5</v>
      </c>
      <c r="IB8" s="1">
        <v>4.8</v>
      </c>
      <c r="IC8" s="1">
        <v>2.6</v>
      </c>
      <c r="ID8" s="1">
        <v>12.1</v>
      </c>
      <c r="IE8" s="2">
        <v>133278</v>
      </c>
      <c r="IF8" s="1">
        <v>5.6</v>
      </c>
      <c r="IG8" s="1">
        <v>12.9</v>
      </c>
      <c r="IH8" s="1">
        <v>31.2</v>
      </c>
      <c r="II8" s="1">
        <v>26.7</v>
      </c>
      <c r="IJ8" s="1">
        <v>13.9</v>
      </c>
      <c r="IK8" s="1">
        <v>5.6</v>
      </c>
      <c r="IL8" s="1">
        <v>4.2</v>
      </c>
      <c r="IM8" s="2">
        <v>131606</v>
      </c>
      <c r="IN8" s="1">
        <v>9.5</v>
      </c>
      <c r="IO8" s="1">
        <v>11.6</v>
      </c>
      <c r="IP8" s="1">
        <v>12.8</v>
      </c>
      <c r="IQ8" s="1">
        <v>12.5</v>
      </c>
      <c r="IR8" s="1">
        <v>9.3000000000000007</v>
      </c>
      <c r="IS8" s="1">
        <v>44.3</v>
      </c>
      <c r="IT8" s="1">
        <v>0.87683939149692003</v>
      </c>
      <c r="IU8" s="1">
        <v>0.90486524057138995</v>
      </c>
      <c r="IV8" s="1">
        <v>0.50307864400989</v>
      </c>
      <c r="IW8" s="1">
        <v>75.3</v>
      </c>
      <c r="IX8" s="1">
        <v>80.3</v>
      </c>
      <c r="IY8" s="1">
        <v>31.8</v>
      </c>
      <c r="IZ8" s="2">
        <v>69208294</v>
      </c>
      <c r="JA8" s="1">
        <v>60.17</v>
      </c>
      <c r="JB8" s="1">
        <v>3</v>
      </c>
      <c r="JC8" s="1" t="s">
        <v>4</v>
      </c>
      <c r="JD8" s="1"/>
      <c r="JE8" s="16"/>
      <c r="JF8" s="1" t="s">
        <v>33</v>
      </c>
      <c r="JG8" s="1" t="s">
        <v>34</v>
      </c>
      <c r="JH8" s="7">
        <v>76.099999999999994</v>
      </c>
      <c r="JI8" s="7">
        <v>57.7</v>
      </c>
      <c r="JJ8" s="7">
        <v>43.4</v>
      </c>
      <c r="JK8" s="7">
        <v>50.5</v>
      </c>
      <c r="JL8" s="7">
        <v>69.400000000000006</v>
      </c>
      <c r="JM8" s="7">
        <v>60.7</v>
      </c>
      <c r="JN8" s="18">
        <v>48.5</v>
      </c>
      <c r="JO8" s="7">
        <v>51.5</v>
      </c>
      <c r="JP8" s="7">
        <v>58.2</v>
      </c>
      <c r="JQ8" s="12">
        <f t="shared" si="1"/>
        <v>58.4375</v>
      </c>
      <c r="JR8" s="4" t="s">
        <v>5</v>
      </c>
      <c r="JS8" s="4" t="s">
        <v>5</v>
      </c>
      <c r="JT8" s="4" t="s">
        <v>5</v>
      </c>
      <c r="JU8" s="4" t="s">
        <v>24</v>
      </c>
      <c r="JV8" s="4" t="s">
        <v>5</v>
      </c>
      <c r="JW8" s="4" t="s">
        <v>5</v>
      </c>
      <c r="JX8" s="4" t="s">
        <v>24</v>
      </c>
      <c r="JY8" s="4" t="s">
        <v>5</v>
      </c>
      <c r="JZ8" s="7">
        <v>75</v>
      </c>
      <c r="KA8" t="str">
        <f t="shared" si="0"/>
        <v>Leans Liberal</v>
      </c>
      <c r="KB8" t="s">
        <v>406</v>
      </c>
      <c r="KC8">
        <f t="shared" si="2"/>
        <v>1</v>
      </c>
      <c r="KD8">
        <f t="shared" si="3"/>
        <v>1</v>
      </c>
      <c r="KE8">
        <f t="shared" si="4"/>
        <v>1</v>
      </c>
      <c r="KF8">
        <f t="shared" si="5"/>
        <v>0</v>
      </c>
      <c r="KG8">
        <f t="shared" si="6"/>
        <v>1</v>
      </c>
      <c r="KH8">
        <f t="shared" si="7"/>
        <v>1</v>
      </c>
      <c r="KI8">
        <f t="shared" si="8"/>
        <v>1</v>
      </c>
      <c r="KJ8">
        <f t="shared" si="9"/>
        <v>1</v>
      </c>
      <c r="KK8">
        <f t="shared" si="10"/>
        <v>7</v>
      </c>
      <c r="KL8" s="5">
        <f t="shared" si="11"/>
        <v>87.5</v>
      </c>
    </row>
    <row r="9" spans="1:298" hidden="1" x14ac:dyDescent="0.25">
      <c r="A9" s="1" t="s">
        <v>35</v>
      </c>
      <c r="B9" s="1" t="s">
        <v>36</v>
      </c>
      <c r="C9" s="1" t="s">
        <v>11</v>
      </c>
      <c r="D9" s="1" t="s">
        <v>3</v>
      </c>
      <c r="E9" s="2">
        <v>27628</v>
      </c>
      <c r="F9" s="1">
        <v>18</v>
      </c>
      <c r="G9" s="2">
        <v>1534.88888888888</v>
      </c>
      <c r="H9" s="1">
        <v>55.9</v>
      </c>
      <c r="I9" s="1">
        <v>39.299999999999997</v>
      </c>
      <c r="J9" s="1">
        <v>68.400000000000006</v>
      </c>
      <c r="K9" s="1">
        <v>54.4</v>
      </c>
      <c r="L9" s="1">
        <v>79.5</v>
      </c>
      <c r="M9" s="1" t="s">
        <v>19</v>
      </c>
      <c r="N9" s="1">
        <v>30.3</v>
      </c>
      <c r="O9" s="1">
        <v>35.700000000000003</v>
      </c>
      <c r="P9" s="1">
        <v>-5.4</v>
      </c>
      <c r="Q9" s="1">
        <v>5.4</v>
      </c>
      <c r="R9" s="1" t="s">
        <v>24</v>
      </c>
      <c r="S9" s="1" t="s">
        <v>29</v>
      </c>
      <c r="T9" s="2">
        <v>1006</v>
      </c>
      <c r="U9" s="1">
        <v>27.6620278330019</v>
      </c>
      <c r="V9" s="1">
        <v>708.109375</v>
      </c>
      <c r="W9" s="1">
        <v>3</v>
      </c>
      <c r="X9" s="1">
        <v>70.400000000000006</v>
      </c>
      <c r="Y9" s="1">
        <v>54.9</v>
      </c>
      <c r="Z9" s="1">
        <v>45.1</v>
      </c>
      <c r="AA9" s="1">
        <v>38.1</v>
      </c>
      <c r="AB9" s="1">
        <v>78.8</v>
      </c>
      <c r="AC9" s="1">
        <v>75</v>
      </c>
      <c r="AD9" s="1">
        <v>18.899999999999999</v>
      </c>
      <c r="AE9" s="1">
        <v>15.3</v>
      </c>
      <c r="AF9" s="1">
        <v>91.7</v>
      </c>
      <c r="AG9" s="1">
        <v>77.8</v>
      </c>
      <c r="AH9" s="1">
        <v>2.2999999999999998</v>
      </c>
      <c r="AI9" s="1">
        <v>6.6</v>
      </c>
      <c r="AJ9" s="1">
        <v>2.4</v>
      </c>
      <c r="AK9" s="1">
        <v>0.1</v>
      </c>
      <c r="AL9" s="1">
        <v>2.4</v>
      </c>
      <c r="AM9" s="1">
        <v>8.3000000000000007</v>
      </c>
      <c r="AN9" s="1">
        <v>0.5</v>
      </c>
      <c r="AO9" s="1">
        <v>4.5</v>
      </c>
      <c r="AP9" s="1">
        <v>1.9</v>
      </c>
      <c r="AQ9" s="1">
        <v>0.1</v>
      </c>
      <c r="AR9" s="2">
        <v>21065</v>
      </c>
      <c r="AS9" s="1">
        <v>55.6</v>
      </c>
      <c r="AT9" s="1">
        <v>44.4</v>
      </c>
      <c r="AU9" s="1">
        <v>5.6</v>
      </c>
      <c r="AV9" s="1">
        <v>12.2</v>
      </c>
      <c r="AW9" s="1">
        <v>8.6999999999999993</v>
      </c>
      <c r="AX9" s="1">
        <v>6.2</v>
      </c>
      <c r="AY9" s="1">
        <v>82.2</v>
      </c>
      <c r="AZ9" s="1">
        <v>14.9</v>
      </c>
      <c r="BA9" s="1">
        <v>79.400000000000006</v>
      </c>
      <c r="BB9" s="1">
        <v>81.900000000000006</v>
      </c>
      <c r="BC9" s="1">
        <v>18</v>
      </c>
      <c r="BD9" s="1">
        <v>9.1999999999999993</v>
      </c>
      <c r="BE9" s="1">
        <v>1.7</v>
      </c>
      <c r="BF9" s="1">
        <v>88.099999999999895</v>
      </c>
      <c r="BG9" s="1">
        <v>11.9</v>
      </c>
      <c r="BH9" s="1">
        <v>4.3</v>
      </c>
      <c r="BI9" s="1">
        <v>94.3</v>
      </c>
      <c r="BJ9" s="1">
        <v>5.7</v>
      </c>
      <c r="BK9" s="1">
        <v>53</v>
      </c>
      <c r="BL9" s="1">
        <v>2.7</v>
      </c>
      <c r="BM9" s="2">
        <v>22366</v>
      </c>
      <c r="BN9" s="1">
        <v>44.6</v>
      </c>
      <c r="BO9" s="1">
        <v>44.5</v>
      </c>
      <c r="BP9" s="1">
        <v>39.9</v>
      </c>
      <c r="BQ9" s="1">
        <v>4.7</v>
      </c>
      <c r="BR9" s="1">
        <v>0.1</v>
      </c>
      <c r="BS9" s="1">
        <v>55.4</v>
      </c>
      <c r="BT9" s="2">
        <v>9963</v>
      </c>
      <c r="BU9" s="1">
        <v>10.4</v>
      </c>
      <c r="BV9" s="2">
        <v>8396</v>
      </c>
      <c r="BW9" s="1">
        <v>74</v>
      </c>
      <c r="BX9" s="1">
        <v>14.2</v>
      </c>
      <c r="BY9" s="1">
        <v>0.8</v>
      </c>
      <c r="BZ9" s="1">
        <v>2.8</v>
      </c>
      <c r="CA9" s="1">
        <v>2</v>
      </c>
      <c r="CB9" s="1">
        <v>6.1</v>
      </c>
      <c r="CC9" s="2">
        <v>8922</v>
      </c>
      <c r="CD9" s="1">
        <v>31.1</v>
      </c>
      <c r="CE9" s="1">
        <v>32.9</v>
      </c>
      <c r="CF9" s="1">
        <v>20</v>
      </c>
      <c r="CG9" s="1">
        <v>9.5</v>
      </c>
      <c r="CH9" s="1">
        <v>6.6</v>
      </c>
      <c r="CI9" s="1">
        <v>5.0999999999999996</v>
      </c>
      <c r="CJ9" s="1">
        <v>3.5</v>
      </c>
      <c r="CK9" s="1">
        <v>3.5</v>
      </c>
      <c r="CL9" s="1">
        <v>0.9</v>
      </c>
      <c r="CM9" s="1">
        <v>11.3</v>
      </c>
      <c r="CN9" s="1">
        <v>2.2999999999999998</v>
      </c>
      <c r="CO9" s="1">
        <v>0.7</v>
      </c>
      <c r="CP9" s="1">
        <v>4.5999999999999996</v>
      </c>
      <c r="CQ9" s="1">
        <v>5.9</v>
      </c>
      <c r="CR9" s="1">
        <v>27.9</v>
      </c>
      <c r="CS9" s="1">
        <v>14.5</v>
      </c>
      <c r="CT9" s="1">
        <v>4.2</v>
      </c>
      <c r="CU9" s="1">
        <v>15.6</v>
      </c>
      <c r="CV9" s="1">
        <v>58.7</v>
      </c>
      <c r="CW9" s="1">
        <v>31.5</v>
      </c>
      <c r="CX9" s="1">
        <v>9.5</v>
      </c>
      <c r="CY9" s="1">
        <v>0.3</v>
      </c>
      <c r="CZ9" s="2">
        <v>9443</v>
      </c>
      <c r="DA9" s="1">
        <v>10</v>
      </c>
      <c r="DB9" s="1">
        <v>9.3000000000000007</v>
      </c>
      <c r="DC9" s="1">
        <v>13.3</v>
      </c>
      <c r="DD9" s="1">
        <v>2.2999999999999998</v>
      </c>
      <c r="DE9" s="2">
        <v>42363</v>
      </c>
      <c r="DF9" s="2">
        <v>56408</v>
      </c>
      <c r="DG9" s="1">
        <v>64.8</v>
      </c>
      <c r="DH9" s="2">
        <v>57667</v>
      </c>
      <c r="DI9" s="1">
        <v>37.1</v>
      </c>
      <c r="DJ9" s="2">
        <v>16560</v>
      </c>
      <c r="DK9" s="1">
        <v>22.7</v>
      </c>
      <c r="DL9" s="2">
        <v>28360</v>
      </c>
      <c r="DM9" s="1">
        <v>15.1</v>
      </c>
      <c r="DN9" s="2">
        <v>9539</v>
      </c>
      <c r="DO9" s="1">
        <v>6.2</v>
      </c>
      <c r="DP9" s="2">
        <v>4447</v>
      </c>
      <c r="DQ9" s="2">
        <v>116573</v>
      </c>
      <c r="DR9" s="1">
        <v>49.5</v>
      </c>
      <c r="DS9" s="1">
        <v>14.2</v>
      </c>
      <c r="DT9" s="1">
        <v>24.3</v>
      </c>
      <c r="DU9" s="1">
        <v>8.1999999999999993</v>
      </c>
      <c r="DV9" s="1">
        <v>3.8</v>
      </c>
      <c r="DW9" s="1">
        <v>14.4</v>
      </c>
      <c r="DX9" s="1">
        <v>89.2</v>
      </c>
      <c r="DY9" s="1">
        <v>52.1</v>
      </c>
      <c r="DZ9" s="1">
        <v>51.1</v>
      </c>
      <c r="EA9" s="1">
        <v>10.8</v>
      </c>
      <c r="EB9" s="1">
        <v>81</v>
      </c>
      <c r="EC9" s="1">
        <v>69.599999999999895</v>
      </c>
      <c r="ED9" s="1">
        <v>17.8</v>
      </c>
      <c r="EE9" s="1">
        <v>19</v>
      </c>
      <c r="EF9" s="1">
        <v>998</v>
      </c>
      <c r="EG9" s="1">
        <v>10.8</v>
      </c>
      <c r="EH9" s="2">
        <v>4907</v>
      </c>
      <c r="EI9" s="1">
        <v>41.4</v>
      </c>
      <c r="EJ9" s="1">
        <v>21.9</v>
      </c>
      <c r="EK9" s="2">
        <v>11326</v>
      </c>
      <c r="EL9" s="1">
        <v>83.4</v>
      </c>
      <c r="EM9" s="1">
        <v>16.600000000000001</v>
      </c>
      <c r="EN9" s="1">
        <v>64.7</v>
      </c>
      <c r="EO9" s="1">
        <v>2.9</v>
      </c>
      <c r="EP9" s="1">
        <v>3.9</v>
      </c>
      <c r="EQ9" s="1">
        <v>4.0999999999999996</v>
      </c>
      <c r="ER9" s="1">
        <v>1.9</v>
      </c>
      <c r="ES9" s="1">
        <v>0.8</v>
      </c>
      <c r="ET9" s="1">
        <v>2.6</v>
      </c>
      <c r="EU9" s="1">
        <v>18</v>
      </c>
      <c r="EV9" s="1">
        <v>1</v>
      </c>
      <c r="EW9" s="1">
        <v>0</v>
      </c>
      <c r="EX9" s="1">
        <v>1.8</v>
      </c>
      <c r="EY9" s="1">
        <v>14.1</v>
      </c>
      <c r="EZ9" s="1">
        <v>19.100000000000001</v>
      </c>
      <c r="FA9" s="1">
        <v>13.6</v>
      </c>
      <c r="FB9" s="1">
        <v>16.100000000000001</v>
      </c>
      <c r="FC9" s="1">
        <v>10.7</v>
      </c>
      <c r="FD9" s="1">
        <v>14.2</v>
      </c>
      <c r="FE9" s="1">
        <v>5.2</v>
      </c>
      <c r="FF9" s="1">
        <v>5.4</v>
      </c>
      <c r="FG9" s="1">
        <v>2.1</v>
      </c>
      <c r="FH9" s="1">
        <v>4.0999999999999996</v>
      </c>
      <c r="FI9" s="1">
        <v>10.4</v>
      </c>
      <c r="FJ9" s="1">
        <v>19.5</v>
      </c>
      <c r="FK9" s="1">
        <v>26.6</v>
      </c>
      <c r="FL9" s="1">
        <v>17</v>
      </c>
      <c r="FM9" s="1">
        <v>9.9</v>
      </c>
      <c r="FN9" s="1">
        <v>5.0999999999999996</v>
      </c>
      <c r="FO9" s="1">
        <v>5.3</v>
      </c>
      <c r="FP9" s="2">
        <v>9443</v>
      </c>
      <c r="FQ9" s="1">
        <v>60.9</v>
      </c>
      <c r="FR9" s="1">
        <v>39.1</v>
      </c>
      <c r="FS9" s="2">
        <v>9443</v>
      </c>
      <c r="FT9" s="1">
        <v>5.4</v>
      </c>
      <c r="FU9" s="1">
        <v>32.9</v>
      </c>
      <c r="FV9" s="1">
        <v>33.1</v>
      </c>
      <c r="FW9" s="1">
        <v>13</v>
      </c>
      <c r="FX9" s="1">
        <v>8.6</v>
      </c>
      <c r="FY9" s="1">
        <v>7</v>
      </c>
      <c r="FZ9" s="1">
        <v>10.199999999999999</v>
      </c>
      <c r="GA9" s="1">
        <v>37</v>
      </c>
      <c r="GB9" s="1">
        <v>31.8</v>
      </c>
      <c r="GC9" s="1">
        <v>21</v>
      </c>
      <c r="GD9" s="1">
        <v>6</v>
      </c>
      <c r="GE9" s="1">
        <v>58.8</v>
      </c>
      <c r="GF9" s="1">
        <v>15</v>
      </c>
      <c r="GG9" s="1">
        <v>0</v>
      </c>
      <c r="GH9" s="2">
        <v>9443</v>
      </c>
      <c r="GI9" s="1">
        <v>0.5</v>
      </c>
      <c r="GJ9" s="1">
        <v>1.2</v>
      </c>
      <c r="GK9" s="1">
        <v>2.4</v>
      </c>
      <c r="GL9" s="2">
        <v>9443</v>
      </c>
      <c r="GM9" s="1">
        <v>96</v>
      </c>
      <c r="GN9" s="1">
        <v>2.4</v>
      </c>
      <c r="GO9" s="1">
        <v>1.7</v>
      </c>
      <c r="GP9" s="2">
        <v>5748</v>
      </c>
      <c r="GQ9" s="1">
        <v>16.600000000000001</v>
      </c>
      <c r="GR9" s="1">
        <v>9.1999999999999993</v>
      </c>
      <c r="GS9" s="1">
        <v>14</v>
      </c>
      <c r="GT9" s="1">
        <v>15</v>
      </c>
      <c r="GU9" s="1">
        <v>22.8</v>
      </c>
      <c r="GV9" s="1">
        <v>15.6</v>
      </c>
      <c r="GW9" s="1">
        <v>5.4</v>
      </c>
      <c r="GX9" s="1">
        <v>1.4</v>
      </c>
      <c r="GY9" s="2">
        <v>183600</v>
      </c>
      <c r="GZ9" s="1">
        <v>56.9</v>
      </c>
      <c r="HA9" s="1">
        <v>43.1</v>
      </c>
      <c r="HB9" s="2">
        <v>3271</v>
      </c>
      <c r="HC9" s="1">
        <v>5.4</v>
      </c>
      <c r="HD9" s="1">
        <v>24.1</v>
      </c>
      <c r="HE9" s="1">
        <v>26.8</v>
      </c>
      <c r="HF9" s="1">
        <v>23.4</v>
      </c>
      <c r="HG9" s="1">
        <v>11.8</v>
      </c>
      <c r="HH9" s="1">
        <v>5</v>
      </c>
      <c r="HI9" s="1">
        <v>3.6</v>
      </c>
      <c r="HJ9" s="2">
        <v>2477</v>
      </c>
      <c r="HK9" s="1">
        <v>20.6</v>
      </c>
      <c r="HL9" s="1">
        <v>30.8</v>
      </c>
      <c r="HM9" s="1">
        <v>31.3</v>
      </c>
      <c r="HN9" s="1">
        <v>13.8</v>
      </c>
      <c r="HO9" s="1">
        <v>1.5</v>
      </c>
      <c r="HP9" s="1">
        <v>1.9</v>
      </c>
      <c r="HQ9" s="2">
        <v>3257</v>
      </c>
      <c r="HR9" s="1">
        <v>31.1</v>
      </c>
      <c r="HS9" s="1">
        <v>17.600000000000001</v>
      </c>
      <c r="HT9" s="1">
        <v>8.5</v>
      </c>
      <c r="HU9" s="1">
        <v>6.7</v>
      </c>
      <c r="HV9" s="1">
        <v>36</v>
      </c>
      <c r="HW9" s="2">
        <v>2381</v>
      </c>
      <c r="HX9" s="1">
        <v>42.1</v>
      </c>
      <c r="HY9" s="1">
        <v>16.100000000000001</v>
      </c>
      <c r="HZ9" s="1">
        <v>9.8000000000000007</v>
      </c>
      <c r="IA9" s="1">
        <v>8.3000000000000007</v>
      </c>
      <c r="IB9" s="1">
        <v>5.6</v>
      </c>
      <c r="IC9" s="1">
        <v>3.7</v>
      </c>
      <c r="ID9" s="1">
        <v>14.4</v>
      </c>
      <c r="IE9" s="2">
        <v>3428</v>
      </c>
      <c r="IF9" s="1">
        <v>16.7</v>
      </c>
      <c r="IG9" s="1">
        <v>55.6</v>
      </c>
      <c r="IH9" s="1">
        <v>23.1</v>
      </c>
      <c r="II9" s="1">
        <v>3.8</v>
      </c>
      <c r="IJ9" s="1">
        <v>0.8</v>
      </c>
      <c r="IK9" s="1">
        <v>0</v>
      </c>
      <c r="IL9" s="1">
        <v>0</v>
      </c>
      <c r="IM9" s="2">
        <v>3360</v>
      </c>
      <c r="IN9" s="1">
        <v>11.8</v>
      </c>
      <c r="IO9" s="1">
        <v>12.3</v>
      </c>
      <c r="IP9" s="1">
        <v>15.4</v>
      </c>
      <c r="IQ9" s="1">
        <v>12.9</v>
      </c>
      <c r="IR9" s="1">
        <v>4.5</v>
      </c>
      <c r="IS9" s="1">
        <v>43</v>
      </c>
      <c r="IT9" s="1">
        <v>0.90244737206105996</v>
      </c>
      <c r="IU9" s="1">
        <v>0.84376352190051995</v>
      </c>
      <c r="IV9" s="1">
        <v>0.61472024048035001</v>
      </c>
      <c r="IW9" s="1">
        <v>79.900000000000006</v>
      </c>
      <c r="IX9" s="1">
        <v>69.8</v>
      </c>
      <c r="IY9" s="1">
        <v>41.2</v>
      </c>
      <c r="IZ9" s="2">
        <v>828437</v>
      </c>
      <c r="JA9" s="1">
        <v>29.77</v>
      </c>
      <c r="JB9" s="1">
        <v>1</v>
      </c>
      <c r="JC9" s="1" t="s">
        <v>19</v>
      </c>
      <c r="JD9" s="1"/>
      <c r="JE9" s="16"/>
      <c r="JF9" s="1" t="s">
        <v>37</v>
      </c>
      <c r="JG9" s="1" t="s">
        <v>38</v>
      </c>
      <c r="JH9" s="7">
        <v>64.8</v>
      </c>
      <c r="JI9" s="7">
        <v>46</v>
      </c>
      <c r="JJ9" s="7">
        <v>41.7</v>
      </c>
      <c r="JK9" s="7">
        <v>31.9</v>
      </c>
      <c r="JL9" s="7">
        <v>32.9</v>
      </c>
      <c r="JM9" s="7">
        <v>59.5</v>
      </c>
      <c r="JN9" s="18">
        <v>58.2</v>
      </c>
      <c r="JO9" s="7">
        <v>41.8</v>
      </c>
      <c r="JP9" s="7">
        <v>42</v>
      </c>
      <c r="JQ9" s="12">
        <f t="shared" si="1"/>
        <v>45.075000000000003</v>
      </c>
      <c r="JR9" s="4" t="s">
        <v>5</v>
      </c>
      <c r="JS9" s="4" t="s">
        <v>24</v>
      </c>
      <c r="JT9" s="4" t="s">
        <v>5</v>
      </c>
      <c r="JU9" s="4" t="s">
        <v>5</v>
      </c>
      <c r="JV9" s="4" t="s">
        <v>24</v>
      </c>
      <c r="JW9" s="4" t="s">
        <v>5</v>
      </c>
      <c r="JX9" s="4" t="s">
        <v>5</v>
      </c>
      <c r="JY9" s="4" t="s">
        <v>24</v>
      </c>
      <c r="JZ9" s="7">
        <v>62.5</v>
      </c>
      <c r="KA9" t="str">
        <f t="shared" si="0"/>
        <v>Leans Liberal</v>
      </c>
      <c r="KB9" t="s">
        <v>408</v>
      </c>
      <c r="KC9">
        <f t="shared" si="2"/>
        <v>1</v>
      </c>
      <c r="KD9">
        <f t="shared" si="3"/>
        <v>0</v>
      </c>
      <c r="KE9">
        <f t="shared" si="4"/>
        <v>1</v>
      </c>
      <c r="KF9">
        <f t="shared" si="5"/>
        <v>1</v>
      </c>
      <c r="KG9">
        <f t="shared" si="6"/>
        <v>0</v>
      </c>
      <c r="KH9">
        <f t="shared" si="7"/>
        <v>1</v>
      </c>
      <c r="KI9">
        <f t="shared" si="8"/>
        <v>0</v>
      </c>
      <c r="KJ9">
        <f t="shared" si="9"/>
        <v>0</v>
      </c>
      <c r="KK9">
        <f t="shared" si="10"/>
        <v>4</v>
      </c>
      <c r="KL9" s="5">
        <f t="shared" si="11"/>
        <v>50</v>
      </c>
    </row>
    <row r="10" spans="1:298" hidden="1" x14ac:dyDescent="0.25">
      <c r="A10" s="1" t="s">
        <v>39</v>
      </c>
      <c r="B10" s="1" t="s">
        <v>17</v>
      </c>
      <c r="C10" s="1" t="s">
        <v>2</v>
      </c>
      <c r="D10" s="1" t="s">
        <v>18</v>
      </c>
      <c r="E10" s="2">
        <v>183000</v>
      </c>
      <c r="F10" s="1">
        <v>198</v>
      </c>
      <c r="G10" s="1">
        <v>924.24242424242402</v>
      </c>
      <c r="H10" s="1">
        <v>8.6</v>
      </c>
      <c r="I10" s="1">
        <v>4</v>
      </c>
      <c r="J10" s="1">
        <v>83.3</v>
      </c>
      <c r="K10" s="1">
        <v>70.8</v>
      </c>
      <c r="L10" s="1">
        <v>85</v>
      </c>
      <c r="M10" s="1" t="s">
        <v>19</v>
      </c>
      <c r="N10" s="1">
        <v>28.5</v>
      </c>
      <c r="O10" s="1">
        <v>39.700000000000003</v>
      </c>
      <c r="P10" s="1">
        <v>-11.3</v>
      </c>
      <c r="Q10" s="1">
        <v>11.3</v>
      </c>
      <c r="R10" s="1" t="s">
        <v>24</v>
      </c>
      <c r="S10" s="1" t="s">
        <v>29</v>
      </c>
      <c r="T10" s="2">
        <v>1708</v>
      </c>
      <c r="U10" s="1">
        <v>111.63817330210701</v>
      </c>
      <c r="V10" s="1">
        <v>782.18593750000002</v>
      </c>
      <c r="W10" s="1">
        <v>4</v>
      </c>
      <c r="X10" s="1">
        <v>45.8</v>
      </c>
      <c r="Y10" s="1">
        <v>49.9</v>
      </c>
      <c r="Z10" s="1">
        <v>50.1</v>
      </c>
      <c r="AA10" s="1">
        <v>45.2</v>
      </c>
      <c r="AB10" s="1">
        <v>79</v>
      </c>
      <c r="AC10" s="1">
        <v>75.400000000000006</v>
      </c>
      <c r="AD10" s="1">
        <v>22.7</v>
      </c>
      <c r="AE10" s="1">
        <v>17.899999999999999</v>
      </c>
      <c r="AF10" s="1">
        <v>96.5</v>
      </c>
      <c r="AG10" s="1">
        <v>87</v>
      </c>
      <c r="AH10" s="1">
        <v>1</v>
      </c>
      <c r="AI10" s="1">
        <v>0.8</v>
      </c>
      <c r="AJ10" s="1">
        <v>4.2</v>
      </c>
      <c r="AK10" s="1">
        <v>0.2</v>
      </c>
      <c r="AL10" s="1">
        <v>3.4</v>
      </c>
      <c r="AM10" s="1">
        <v>3.5</v>
      </c>
      <c r="AN10" s="1">
        <v>0.3</v>
      </c>
      <c r="AO10" s="1">
        <v>1.3</v>
      </c>
      <c r="AP10" s="1">
        <v>1</v>
      </c>
      <c r="AQ10" s="1">
        <v>0</v>
      </c>
      <c r="AR10" s="2">
        <v>136940</v>
      </c>
      <c r="AS10" s="1">
        <v>49.7</v>
      </c>
      <c r="AT10" s="1">
        <v>50.3</v>
      </c>
      <c r="AU10" s="1">
        <v>2.7</v>
      </c>
      <c r="AV10" s="1">
        <v>3.9</v>
      </c>
      <c r="AW10" s="1">
        <v>21.1</v>
      </c>
      <c r="AX10" s="1">
        <v>12.9</v>
      </c>
      <c r="AY10" s="1">
        <v>93.4</v>
      </c>
      <c r="AZ10" s="1">
        <v>34</v>
      </c>
      <c r="BA10" s="1">
        <v>63.3</v>
      </c>
      <c r="BB10" s="1">
        <v>86.599999999999895</v>
      </c>
      <c r="BC10" s="1">
        <v>13.1</v>
      </c>
      <c r="BD10" s="1">
        <v>5.8</v>
      </c>
      <c r="BE10" s="1">
        <v>1.2</v>
      </c>
      <c r="BF10" s="1">
        <v>87.099999999999895</v>
      </c>
      <c r="BG10" s="1">
        <v>12.9</v>
      </c>
      <c r="BH10" s="1">
        <v>4.2</v>
      </c>
      <c r="BI10" s="1">
        <v>90.599999999999895</v>
      </c>
      <c r="BJ10" s="1">
        <v>9.4</v>
      </c>
      <c r="BK10" s="1">
        <v>54</v>
      </c>
      <c r="BL10" s="1">
        <v>4.3</v>
      </c>
      <c r="BM10" s="2">
        <v>149753</v>
      </c>
      <c r="BN10" s="1">
        <v>59.3</v>
      </c>
      <c r="BO10" s="1">
        <v>59.3</v>
      </c>
      <c r="BP10" s="1">
        <v>53.6</v>
      </c>
      <c r="BQ10" s="1">
        <v>5.7</v>
      </c>
      <c r="BR10" s="1">
        <v>0.1</v>
      </c>
      <c r="BS10" s="1">
        <v>40.700000000000003</v>
      </c>
      <c r="BT10" s="2">
        <v>88746</v>
      </c>
      <c r="BU10" s="1">
        <v>9.6</v>
      </c>
      <c r="BV10" s="2">
        <v>78177</v>
      </c>
      <c r="BW10" s="1">
        <v>77.099999999999895</v>
      </c>
      <c r="BX10" s="1">
        <v>9.1999999999999993</v>
      </c>
      <c r="BY10" s="1">
        <v>1.7</v>
      </c>
      <c r="BZ10" s="1">
        <v>2.2000000000000002</v>
      </c>
      <c r="CA10" s="1">
        <v>1.8</v>
      </c>
      <c r="CB10" s="1">
        <v>8</v>
      </c>
      <c r="CC10" s="2">
        <v>80240</v>
      </c>
      <c r="CD10" s="1">
        <v>41</v>
      </c>
      <c r="CE10" s="1">
        <v>18.8</v>
      </c>
      <c r="CF10" s="1">
        <v>24.9</v>
      </c>
      <c r="CG10" s="1">
        <v>8.4</v>
      </c>
      <c r="CH10" s="1">
        <v>6.9</v>
      </c>
      <c r="CI10" s="1">
        <v>1.2</v>
      </c>
      <c r="CJ10" s="1">
        <v>7.6</v>
      </c>
      <c r="CK10" s="1">
        <v>7.2</v>
      </c>
      <c r="CL10" s="1">
        <v>1.8</v>
      </c>
      <c r="CM10" s="1">
        <v>12.3</v>
      </c>
      <c r="CN10" s="1">
        <v>4</v>
      </c>
      <c r="CO10" s="1">
        <v>2.2000000000000002</v>
      </c>
      <c r="CP10" s="1">
        <v>7.6</v>
      </c>
      <c r="CQ10" s="1">
        <v>11.7</v>
      </c>
      <c r="CR10" s="1">
        <v>21.1</v>
      </c>
      <c r="CS10" s="1">
        <v>12</v>
      </c>
      <c r="CT10" s="1">
        <v>4.4000000000000004</v>
      </c>
      <c r="CU10" s="1">
        <v>6.8</v>
      </c>
      <c r="CV10" s="1">
        <v>71.8</v>
      </c>
      <c r="CW10" s="1">
        <v>16.899999999999999</v>
      </c>
      <c r="CX10" s="1">
        <v>11</v>
      </c>
      <c r="CY10" s="1">
        <v>0.3</v>
      </c>
      <c r="CZ10" s="2">
        <v>67528</v>
      </c>
      <c r="DA10" s="1">
        <v>3.9</v>
      </c>
      <c r="DB10" s="1">
        <v>4.2</v>
      </c>
      <c r="DC10" s="1">
        <v>7.8</v>
      </c>
      <c r="DD10" s="1">
        <v>10</v>
      </c>
      <c r="DE10" s="2">
        <v>72586</v>
      </c>
      <c r="DF10" s="2">
        <v>97008</v>
      </c>
      <c r="DG10" s="1">
        <v>74.599999999999895</v>
      </c>
      <c r="DH10" s="2">
        <v>96638</v>
      </c>
      <c r="DI10" s="1">
        <v>35.200000000000003</v>
      </c>
      <c r="DJ10" s="2">
        <v>19553</v>
      </c>
      <c r="DK10" s="1">
        <v>25.4</v>
      </c>
      <c r="DL10" s="2">
        <v>35993</v>
      </c>
      <c r="DM10" s="1">
        <v>5.5</v>
      </c>
      <c r="DN10" s="2">
        <v>10408</v>
      </c>
      <c r="DO10" s="1">
        <v>2.8</v>
      </c>
      <c r="DP10" s="2">
        <v>3945</v>
      </c>
      <c r="DQ10" s="2">
        <v>166537</v>
      </c>
      <c r="DR10" s="1">
        <v>58</v>
      </c>
      <c r="DS10" s="1">
        <v>11.7</v>
      </c>
      <c r="DT10" s="1">
        <v>21.6</v>
      </c>
      <c r="DU10" s="1">
        <v>6.2</v>
      </c>
      <c r="DV10" s="1">
        <v>2.4</v>
      </c>
      <c r="DW10" s="1">
        <v>6.4</v>
      </c>
      <c r="DX10" s="1">
        <v>92.4</v>
      </c>
      <c r="DY10" s="1">
        <v>74.900000000000006</v>
      </c>
      <c r="DZ10" s="1">
        <v>33.5</v>
      </c>
      <c r="EA10" s="1">
        <v>7.6</v>
      </c>
      <c r="EB10" s="1">
        <v>90</v>
      </c>
      <c r="EC10" s="1">
        <v>83.3</v>
      </c>
      <c r="ED10" s="1">
        <v>9.8000000000000007</v>
      </c>
      <c r="EE10" s="1">
        <v>10</v>
      </c>
      <c r="EF10" s="2">
        <v>7692</v>
      </c>
      <c r="EG10" s="1">
        <v>9.4</v>
      </c>
      <c r="EH10" s="2">
        <v>28782</v>
      </c>
      <c r="EI10" s="1">
        <v>54.9</v>
      </c>
      <c r="EJ10" s="1">
        <v>19.2</v>
      </c>
      <c r="EK10" s="2">
        <v>88882</v>
      </c>
      <c r="EL10" s="1">
        <v>76</v>
      </c>
      <c r="EM10" s="1">
        <v>24</v>
      </c>
      <c r="EN10" s="1">
        <v>80.7</v>
      </c>
      <c r="EO10" s="1">
        <v>2</v>
      </c>
      <c r="EP10" s="1">
        <v>2</v>
      </c>
      <c r="EQ10" s="1">
        <v>3.1</v>
      </c>
      <c r="ER10" s="1">
        <v>2.9</v>
      </c>
      <c r="ES10" s="1">
        <v>1.7</v>
      </c>
      <c r="ET10" s="1">
        <v>2.7</v>
      </c>
      <c r="EU10" s="1">
        <v>4.9000000000000004</v>
      </c>
      <c r="EV10" s="1">
        <v>0.1</v>
      </c>
      <c r="EW10" s="1">
        <v>0.2</v>
      </c>
      <c r="EX10" s="1">
        <v>0.8</v>
      </c>
      <c r="EY10" s="1">
        <v>16.5</v>
      </c>
      <c r="EZ10" s="1">
        <v>16.100000000000001</v>
      </c>
      <c r="FA10" s="1">
        <v>17.7</v>
      </c>
      <c r="FB10" s="1">
        <v>23.5</v>
      </c>
      <c r="FC10" s="1">
        <v>11.7</v>
      </c>
      <c r="FD10" s="1">
        <v>7.4</v>
      </c>
      <c r="FE10" s="1">
        <v>3.2</v>
      </c>
      <c r="FF10" s="1">
        <v>2.9</v>
      </c>
      <c r="FG10" s="1">
        <v>1.6</v>
      </c>
      <c r="FH10" s="1">
        <v>1.7</v>
      </c>
      <c r="FI10" s="1">
        <v>6.6</v>
      </c>
      <c r="FJ10" s="1">
        <v>17</v>
      </c>
      <c r="FK10" s="1">
        <v>21.9</v>
      </c>
      <c r="FL10" s="1">
        <v>18.7</v>
      </c>
      <c r="FM10" s="1">
        <v>14.1</v>
      </c>
      <c r="FN10" s="1">
        <v>8.4</v>
      </c>
      <c r="FO10" s="1">
        <v>9.9</v>
      </c>
      <c r="FP10" s="2">
        <v>67528</v>
      </c>
      <c r="FQ10" s="1">
        <v>75</v>
      </c>
      <c r="FR10" s="1">
        <v>25</v>
      </c>
      <c r="FS10" s="2">
        <v>67528</v>
      </c>
      <c r="FT10" s="1">
        <v>4</v>
      </c>
      <c r="FU10" s="1">
        <v>29.4</v>
      </c>
      <c r="FV10" s="1">
        <v>34.799999999999997</v>
      </c>
      <c r="FW10" s="1">
        <v>17.7</v>
      </c>
      <c r="FX10" s="1">
        <v>8.9</v>
      </c>
      <c r="FY10" s="1">
        <v>5.2</v>
      </c>
      <c r="FZ10" s="1">
        <v>4.7</v>
      </c>
      <c r="GA10" s="1">
        <v>23.2</v>
      </c>
      <c r="GB10" s="1">
        <v>40.299999999999997</v>
      </c>
      <c r="GC10" s="1">
        <v>31.7</v>
      </c>
      <c r="GD10" s="1">
        <v>32.5</v>
      </c>
      <c r="GE10" s="1">
        <v>21.6</v>
      </c>
      <c r="GF10" s="1">
        <v>15.5</v>
      </c>
      <c r="GG10" s="1">
        <v>0.7</v>
      </c>
      <c r="GH10" s="2">
        <v>67528</v>
      </c>
      <c r="GI10" s="1">
        <v>0.4</v>
      </c>
      <c r="GJ10" s="1">
        <v>0.7</v>
      </c>
      <c r="GK10" s="1">
        <v>1.9</v>
      </c>
      <c r="GL10" s="2">
        <v>67528</v>
      </c>
      <c r="GM10" s="1">
        <v>97.9</v>
      </c>
      <c r="GN10" s="1">
        <v>1.6</v>
      </c>
      <c r="GO10" s="1">
        <v>0.5</v>
      </c>
      <c r="GP10" s="2">
        <v>50614</v>
      </c>
      <c r="GQ10" s="1">
        <v>4.3</v>
      </c>
      <c r="GR10" s="1">
        <v>2.1</v>
      </c>
      <c r="GS10" s="1">
        <v>3</v>
      </c>
      <c r="GT10" s="1">
        <v>5.6</v>
      </c>
      <c r="GU10" s="1">
        <v>17.899999999999999</v>
      </c>
      <c r="GV10" s="1">
        <v>38.1</v>
      </c>
      <c r="GW10" s="1">
        <v>26.5</v>
      </c>
      <c r="GX10" s="1">
        <v>2.5</v>
      </c>
      <c r="GY10" s="2">
        <v>379200</v>
      </c>
      <c r="GZ10" s="1">
        <v>71.900000000000006</v>
      </c>
      <c r="HA10" s="1">
        <v>28.1</v>
      </c>
      <c r="HB10" s="2">
        <v>36378</v>
      </c>
      <c r="HC10" s="1">
        <v>1.3</v>
      </c>
      <c r="HD10" s="1">
        <v>6.1</v>
      </c>
      <c r="HE10" s="1">
        <v>15.9</v>
      </c>
      <c r="HF10" s="1">
        <v>21.2</v>
      </c>
      <c r="HG10" s="1">
        <v>18.7</v>
      </c>
      <c r="HH10" s="1">
        <v>13.8</v>
      </c>
      <c r="HI10" s="1">
        <v>22.9</v>
      </c>
      <c r="HJ10" s="2">
        <v>14236</v>
      </c>
      <c r="HK10" s="1">
        <v>7.3</v>
      </c>
      <c r="HL10" s="1">
        <v>15.5</v>
      </c>
      <c r="HM10" s="1">
        <v>29.6</v>
      </c>
      <c r="HN10" s="1">
        <v>21.8</v>
      </c>
      <c r="HO10" s="1">
        <v>13.4</v>
      </c>
      <c r="HP10" s="1">
        <v>12.4</v>
      </c>
      <c r="HQ10" s="2">
        <v>36290</v>
      </c>
      <c r="HR10" s="1">
        <v>32.6</v>
      </c>
      <c r="HS10" s="1">
        <v>15</v>
      </c>
      <c r="HT10" s="1">
        <v>12.2</v>
      </c>
      <c r="HU10" s="1">
        <v>9.3000000000000007</v>
      </c>
      <c r="HV10" s="1">
        <v>30.8</v>
      </c>
      <c r="HW10" s="2">
        <v>14088</v>
      </c>
      <c r="HX10" s="1">
        <v>39.299999999999997</v>
      </c>
      <c r="HY10" s="1">
        <v>17.2</v>
      </c>
      <c r="HZ10" s="1">
        <v>9.9</v>
      </c>
      <c r="IA10" s="1">
        <v>8.3000000000000007</v>
      </c>
      <c r="IB10" s="1">
        <v>5.5</v>
      </c>
      <c r="IC10" s="1">
        <v>3.8</v>
      </c>
      <c r="ID10" s="1">
        <v>15.9</v>
      </c>
      <c r="IE10" s="2">
        <v>15555</v>
      </c>
      <c r="IF10" s="1">
        <v>4.8</v>
      </c>
      <c r="IG10" s="1">
        <v>37.799999999999997</v>
      </c>
      <c r="IH10" s="1">
        <v>29.8</v>
      </c>
      <c r="II10" s="1">
        <v>15.1</v>
      </c>
      <c r="IJ10" s="1">
        <v>8.6</v>
      </c>
      <c r="IK10" s="1">
        <v>2.1</v>
      </c>
      <c r="IL10" s="1">
        <v>1.8</v>
      </c>
      <c r="IM10" s="2">
        <v>15217</v>
      </c>
      <c r="IN10" s="1">
        <v>10.199999999999999</v>
      </c>
      <c r="IO10" s="1">
        <v>11.5</v>
      </c>
      <c r="IP10" s="1">
        <v>14.5</v>
      </c>
      <c r="IQ10" s="1">
        <v>12.6</v>
      </c>
      <c r="IR10" s="1">
        <v>7.9</v>
      </c>
      <c r="IS10" s="1">
        <v>43.3</v>
      </c>
      <c r="IT10" s="1">
        <v>0.88135864850400003</v>
      </c>
      <c r="IU10" s="1">
        <v>0.90959607324919001</v>
      </c>
      <c r="IV10" s="1">
        <v>0.51692355997141004</v>
      </c>
      <c r="IW10" s="1">
        <v>76.099999999999895</v>
      </c>
      <c r="IX10" s="1">
        <v>81.2</v>
      </c>
      <c r="IY10" s="1">
        <v>32.9</v>
      </c>
      <c r="IZ10" s="2">
        <v>7069998</v>
      </c>
      <c r="JA10" s="1">
        <v>37.08</v>
      </c>
      <c r="JB10" s="1">
        <v>4</v>
      </c>
      <c r="JC10" s="1" t="s">
        <v>19</v>
      </c>
      <c r="JD10" s="1" t="s">
        <v>30</v>
      </c>
      <c r="JE10" s="16"/>
      <c r="JF10" s="1" t="s">
        <v>33</v>
      </c>
      <c r="JG10" s="1" t="s">
        <v>40</v>
      </c>
      <c r="JH10" s="7">
        <v>62.5</v>
      </c>
      <c r="JI10" s="7">
        <v>46.6</v>
      </c>
      <c r="JJ10" s="7">
        <v>36</v>
      </c>
      <c r="JK10" s="7">
        <v>33.299999999999997</v>
      </c>
      <c r="JL10" s="7">
        <v>39.6</v>
      </c>
      <c r="JM10" s="7">
        <v>49.9</v>
      </c>
      <c r="JN10" s="18">
        <v>58.7</v>
      </c>
      <c r="JO10" s="7">
        <v>41.3</v>
      </c>
      <c r="JP10" s="7">
        <v>42.4</v>
      </c>
      <c r="JQ10" s="12">
        <f t="shared" si="1"/>
        <v>43.949999999999996</v>
      </c>
      <c r="JR10" s="4" t="s">
        <v>5</v>
      </c>
      <c r="JS10" s="4" t="s">
        <v>24</v>
      </c>
      <c r="JT10" s="4" t="s">
        <v>24</v>
      </c>
      <c r="JU10" s="4" t="s">
        <v>5</v>
      </c>
      <c r="JV10" s="4" t="s">
        <v>24</v>
      </c>
      <c r="JW10" s="4" t="s">
        <v>24</v>
      </c>
      <c r="JX10" s="4" t="s">
        <v>5</v>
      </c>
      <c r="JY10" s="4" t="s">
        <v>24</v>
      </c>
      <c r="JZ10" s="7">
        <v>37.5</v>
      </c>
      <c r="KA10" t="str">
        <f t="shared" si="0"/>
        <v>Leans Conservative</v>
      </c>
      <c r="KB10" t="s">
        <v>407</v>
      </c>
      <c r="KC10">
        <f t="shared" si="2"/>
        <v>1</v>
      </c>
      <c r="KD10">
        <f t="shared" si="3"/>
        <v>0</v>
      </c>
      <c r="KE10">
        <f t="shared" si="4"/>
        <v>0</v>
      </c>
      <c r="KF10">
        <f t="shared" si="5"/>
        <v>1</v>
      </c>
      <c r="KG10">
        <f t="shared" si="6"/>
        <v>0</v>
      </c>
      <c r="KH10">
        <f t="shared" si="7"/>
        <v>0</v>
      </c>
      <c r="KI10">
        <f t="shared" si="8"/>
        <v>0</v>
      </c>
      <c r="KJ10">
        <f t="shared" si="9"/>
        <v>0</v>
      </c>
      <c r="KK10">
        <f t="shared" si="10"/>
        <v>2</v>
      </c>
      <c r="KL10" s="5">
        <f t="shared" si="11"/>
        <v>25</v>
      </c>
    </row>
    <row r="11" spans="1:298" x14ac:dyDescent="0.25">
      <c r="A11" s="1" t="s">
        <v>41</v>
      </c>
      <c r="B11" s="1" t="s">
        <v>42</v>
      </c>
      <c r="C11" s="1" t="s">
        <v>43</v>
      </c>
      <c r="D11" s="1" t="s">
        <v>18</v>
      </c>
      <c r="E11" s="2">
        <v>963160</v>
      </c>
      <c r="F11" s="1">
        <v>592</v>
      </c>
      <c r="G11" s="2">
        <v>1626.95945945945</v>
      </c>
      <c r="H11" s="1">
        <v>10.1</v>
      </c>
      <c r="I11" s="1">
        <v>2.6</v>
      </c>
      <c r="J11" s="1">
        <v>66.7</v>
      </c>
      <c r="K11" s="1">
        <v>50.1</v>
      </c>
      <c r="L11" s="1">
        <v>75.099999999999895</v>
      </c>
      <c r="M11" s="1" t="s">
        <v>4</v>
      </c>
      <c r="N11" s="1">
        <v>37.5</v>
      </c>
      <c r="O11" s="1">
        <v>32.6</v>
      </c>
      <c r="P11" s="1">
        <v>4.8</v>
      </c>
      <c r="Q11" s="1">
        <v>4.8</v>
      </c>
      <c r="R11" s="1" t="s">
        <v>24</v>
      </c>
      <c r="S11" s="1" t="s">
        <v>25</v>
      </c>
      <c r="T11" s="2">
        <v>5958</v>
      </c>
      <c r="U11" s="1">
        <v>166.90164484726401</v>
      </c>
      <c r="V11" s="2">
        <v>1542.1578125000001</v>
      </c>
      <c r="W11" s="1">
        <v>4</v>
      </c>
      <c r="X11" s="1">
        <v>25.9</v>
      </c>
      <c r="Y11" s="1">
        <v>49.9</v>
      </c>
      <c r="Z11" s="1">
        <v>50.1</v>
      </c>
      <c r="AA11" s="1">
        <v>31.6</v>
      </c>
      <c r="AB11" s="1">
        <v>71.099999999999895</v>
      </c>
      <c r="AC11" s="1">
        <v>66.5</v>
      </c>
      <c r="AD11" s="1">
        <v>13.8</v>
      </c>
      <c r="AE11" s="1">
        <v>11.2</v>
      </c>
      <c r="AF11" s="1">
        <v>96.099999999999895</v>
      </c>
      <c r="AG11" s="1">
        <v>61.6</v>
      </c>
      <c r="AH11" s="1">
        <v>5</v>
      </c>
      <c r="AI11" s="1">
        <v>1</v>
      </c>
      <c r="AJ11" s="1">
        <v>9.9</v>
      </c>
      <c r="AK11" s="1">
        <v>0.2</v>
      </c>
      <c r="AL11" s="1">
        <v>18.3</v>
      </c>
      <c r="AM11" s="1">
        <v>3.9</v>
      </c>
      <c r="AN11" s="1">
        <v>0.5</v>
      </c>
      <c r="AO11" s="1">
        <v>0.9</v>
      </c>
      <c r="AP11" s="1">
        <v>0.7</v>
      </c>
      <c r="AQ11" s="1">
        <v>0.1</v>
      </c>
      <c r="AR11" s="2">
        <v>566161</v>
      </c>
      <c r="AS11" s="1">
        <v>48.8</v>
      </c>
      <c r="AT11" s="1">
        <v>51.2</v>
      </c>
      <c r="AU11" s="1">
        <v>14.6</v>
      </c>
      <c r="AV11" s="1">
        <v>10.7</v>
      </c>
      <c r="AW11" s="1">
        <v>13.2</v>
      </c>
      <c r="AX11" s="1">
        <v>7</v>
      </c>
      <c r="AY11" s="1">
        <v>74.7</v>
      </c>
      <c r="AZ11" s="1">
        <v>20.2</v>
      </c>
      <c r="BA11" s="1">
        <v>65.2</v>
      </c>
      <c r="BB11" s="1">
        <v>83.9</v>
      </c>
      <c r="BC11" s="1">
        <v>15.7</v>
      </c>
      <c r="BD11" s="1">
        <v>3.1</v>
      </c>
      <c r="BE11" s="1">
        <v>0.6</v>
      </c>
      <c r="BF11" s="1">
        <v>55.4</v>
      </c>
      <c r="BG11" s="1">
        <v>44.6</v>
      </c>
      <c r="BH11" s="1">
        <v>19.100000000000001</v>
      </c>
      <c r="BI11" s="1">
        <v>78.599999999999895</v>
      </c>
      <c r="BJ11" s="1">
        <v>21.4</v>
      </c>
      <c r="BK11" s="1">
        <v>37.9</v>
      </c>
      <c r="BL11" s="1">
        <v>13.3</v>
      </c>
      <c r="BM11" s="2">
        <v>714300</v>
      </c>
      <c r="BN11" s="1">
        <v>60.6</v>
      </c>
      <c r="BO11" s="1">
        <v>60.5</v>
      </c>
      <c r="BP11" s="1">
        <v>53.3</v>
      </c>
      <c r="BQ11" s="1">
        <v>7.2</v>
      </c>
      <c r="BR11" s="1">
        <v>0.1</v>
      </c>
      <c r="BS11" s="1">
        <v>39.4</v>
      </c>
      <c r="BT11" s="2">
        <v>432099</v>
      </c>
      <c r="BU11" s="1">
        <v>11.9</v>
      </c>
      <c r="BV11" s="2">
        <v>368119</v>
      </c>
      <c r="BW11" s="1">
        <v>77</v>
      </c>
      <c r="BX11" s="1">
        <v>12.8</v>
      </c>
      <c r="BY11" s="1">
        <v>1.3</v>
      </c>
      <c r="BZ11" s="1">
        <v>1.7</v>
      </c>
      <c r="CA11" s="1">
        <v>2.8</v>
      </c>
      <c r="CB11" s="1">
        <v>4.4000000000000004</v>
      </c>
      <c r="CC11" s="2">
        <v>380621</v>
      </c>
      <c r="CD11" s="1">
        <v>28.8</v>
      </c>
      <c r="CE11" s="1">
        <v>19.600000000000001</v>
      </c>
      <c r="CF11" s="1">
        <v>23</v>
      </c>
      <c r="CG11" s="1">
        <v>14.9</v>
      </c>
      <c r="CH11" s="1">
        <v>13.7</v>
      </c>
      <c r="CI11" s="1">
        <v>10.1</v>
      </c>
      <c r="CJ11" s="1">
        <v>5.3</v>
      </c>
      <c r="CK11" s="1">
        <v>7.4</v>
      </c>
      <c r="CL11" s="1">
        <v>3.8</v>
      </c>
      <c r="CM11" s="1">
        <v>10.6</v>
      </c>
      <c r="CN11" s="1">
        <v>4.8</v>
      </c>
      <c r="CO11" s="1">
        <v>1.3</v>
      </c>
      <c r="CP11" s="1">
        <v>4.8</v>
      </c>
      <c r="CQ11" s="1">
        <v>8.4</v>
      </c>
      <c r="CR11" s="1">
        <v>23.6</v>
      </c>
      <c r="CS11" s="1">
        <v>8.8000000000000007</v>
      </c>
      <c r="CT11" s="1">
        <v>5</v>
      </c>
      <c r="CU11" s="1">
        <v>6.1</v>
      </c>
      <c r="CV11" s="1">
        <v>75.099999999999895</v>
      </c>
      <c r="CW11" s="1">
        <v>18</v>
      </c>
      <c r="CX11" s="1">
        <v>6.8</v>
      </c>
      <c r="CY11" s="1">
        <v>0.1</v>
      </c>
      <c r="CZ11" s="2">
        <v>299456</v>
      </c>
      <c r="DA11" s="1">
        <v>8.1</v>
      </c>
      <c r="DB11" s="1">
        <v>7.2</v>
      </c>
      <c r="DC11" s="1">
        <v>12.9</v>
      </c>
      <c r="DD11" s="1">
        <v>3.6</v>
      </c>
      <c r="DE11" s="2">
        <v>45963</v>
      </c>
      <c r="DF11" s="2">
        <v>65011</v>
      </c>
      <c r="DG11" s="1">
        <v>78.7</v>
      </c>
      <c r="DH11" s="2">
        <v>64992</v>
      </c>
      <c r="DI11" s="1">
        <v>26.4</v>
      </c>
      <c r="DJ11" s="2">
        <v>16746</v>
      </c>
      <c r="DK11" s="1">
        <v>15.6</v>
      </c>
      <c r="DL11" s="2">
        <v>26447</v>
      </c>
      <c r="DM11" s="1">
        <v>8.8000000000000007</v>
      </c>
      <c r="DN11" s="2">
        <v>9801</v>
      </c>
      <c r="DO11" s="1">
        <v>8.4</v>
      </c>
      <c r="DP11" s="2">
        <v>4767</v>
      </c>
      <c r="DQ11" s="2">
        <v>122753</v>
      </c>
      <c r="DR11" s="1">
        <v>52.9</v>
      </c>
      <c r="DS11" s="1">
        <v>13.6</v>
      </c>
      <c r="DT11" s="1">
        <v>21.5</v>
      </c>
      <c r="DU11" s="1">
        <v>8</v>
      </c>
      <c r="DV11" s="1">
        <v>3.9</v>
      </c>
      <c r="DW11" s="1">
        <v>20.7</v>
      </c>
      <c r="DX11" s="1">
        <v>85.8</v>
      </c>
      <c r="DY11" s="1">
        <v>49.9</v>
      </c>
      <c r="DZ11" s="1">
        <v>45.2</v>
      </c>
      <c r="EA11" s="1">
        <v>14.2</v>
      </c>
      <c r="EB11" s="1">
        <v>80.599999999999895</v>
      </c>
      <c r="EC11" s="1">
        <v>66.099999999999895</v>
      </c>
      <c r="ED11" s="1">
        <v>17.3</v>
      </c>
      <c r="EE11" s="1">
        <v>19.399999999999999</v>
      </c>
      <c r="EF11" s="2">
        <v>48902</v>
      </c>
      <c r="EG11" s="1">
        <v>11.9</v>
      </c>
      <c r="EH11" s="2">
        <v>157994</v>
      </c>
      <c r="EI11" s="1">
        <v>57.5</v>
      </c>
      <c r="EJ11" s="1">
        <v>22.1</v>
      </c>
      <c r="EK11" s="2">
        <v>323857</v>
      </c>
      <c r="EL11" s="1">
        <v>92.5</v>
      </c>
      <c r="EM11" s="1">
        <v>7.5</v>
      </c>
      <c r="EN11" s="1">
        <v>67.5</v>
      </c>
      <c r="EO11" s="1">
        <v>2.5</v>
      </c>
      <c r="EP11" s="1">
        <v>2.9</v>
      </c>
      <c r="EQ11" s="1">
        <v>8.3000000000000007</v>
      </c>
      <c r="ER11" s="1">
        <v>7.3</v>
      </c>
      <c r="ES11" s="1">
        <v>2.9</v>
      </c>
      <c r="ET11" s="1">
        <v>4.5</v>
      </c>
      <c r="EU11" s="1">
        <v>3.9</v>
      </c>
      <c r="EV11" s="1">
        <v>0.1</v>
      </c>
      <c r="EW11" s="1">
        <v>0.5</v>
      </c>
      <c r="EX11" s="1">
        <v>2.2999999999999998</v>
      </c>
      <c r="EY11" s="1">
        <v>15.6</v>
      </c>
      <c r="EZ11" s="1">
        <v>15.1</v>
      </c>
      <c r="FA11" s="1">
        <v>14.7</v>
      </c>
      <c r="FB11" s="1">
        <v>18.3</v>
      </c>
      <c r="FC11" s="1">
        <v>10.3</v>
      </c>
      <c r="FD11" s="1">
        <v>11.5</v>
      </c>
      <c r="FE11" s="1">
        <v>5.5</v>
      </c>
      <c r="FF11" s="1">
        <v>6.3</v>
      </c>
      <c r="FG11" s="1">
        <v>1.9</v>
      </c>
      <c r="FH11" s="1">
        <v>2.5</v>
      </c>
      <c r="FI11" s="1">
        <v>8.4</v>
      </c>
      <c r="FJ11" s="1">
        <v>19.899999999999999</v>
      </c>
      <c r="FK11" s="1">
        <v>25.3</v>
      </c>
      <c r="FL11" s="1">
        <v>19.7</v>
      </c>
      <c r="FM11" s="1">
        <v>10.6</v>
      </c>
      <c r="FN11" s="1">
        <v>6.3</v>
      </c>
      <c r="FO11" s="1">
        <v>5.4</v>
      </c>
      <c r="FP11" s="2">
        <v>299456</v>
      </c>
      <c r="FQ11" s="1">
        <v>52.5</v>
      </c>
      <c r="FR11" s="1">
        <v>47.5</v>
      </c>
      <c r="FS11" s="2">
        <v>299456</v>
      </c>
      <c r="FT11" s="1">
        <v>5.8</v>
      </c>
      <c r="FU11" s="1">
        <v>37.5</v>
      </c>
      <c r="FV11" s="1">
        <v>30.6</v>
      </c>
      <c r="FW11" s="1">
        <v>13.8</v>
      </c>
      <c r="FX11" s="1">
        <v>5.9</v>
      </c>
      <c r="FY11" s="1">
        <v>6.4</v>
      </c>
      <c r="FZ11" s="1">
        <v>9.1</v>
      </c>
      <c r="GA11" s="1">
        <v>33.799999999999997</v>
      </c>
      <c r="GB11" s="1">
        <v>36.5</v>
      </c>
      <c r="GC11" s="1">
        <v>20.6</v>
      </c>
      <c r="GD11" s="1">
        <v>55.2</v>
      </c>
      <c r="GE11" s="1">
        <v>35.700000000000003</v>
      </c>
      <c r="GF11" s="1">
        <v>1.7</v>
      </c>
      <c r="GG11" s="1">
        <v>0.5</v>
      </c>
      <c r="GH11" s="2">
        <v>299456</v>
      </c>
      <c r="GI11" s="1">
        <v>0.5</v>
      </c>
      <c r="GJ11" s="1">
        <v>0.9</v>
      </c>
      <c r="GK11" s="1">
        <v>2.5</v>
      </c>
      <c r="GL11" s="2">
        <v>299456</v>
      </c>
      <c r="GM11" s="1">
        <v>90.5</v>
      </c>
      <c r="GN11" s="1">
        <v>7.2</v>
      </c>
      <c r="GO11" s="1">
        <v>2.2000000000000002</v>
      </c>
      <c r="GP11" s="2">
        <v>157227</v>
      </c>
      <c r="GQ11" s="1">
        <v>5.5</v>
      </c>
      <c r="GR11" s="1">
        <v>9.8000000000000007</v>
      </c>
      <c r="GS11" s="1">
        <v>15</v>
      </c>
      <c r="GT11" s="1">
        <v>18.2</v>
      </c>
      <c r="GU11" s="1">
        <v>26</v>
      </c>
      <c r="GV11" s="1">
        <v>18.600000000000001</v>
      </c>
      <c r="GW11" s="1">
        <v>5.7</v>
      </c>
      <c r="GX11" s="1">
        <v>1.2</v>
      </c>
      <c r="GY11" s="2">
        <v>204900</v>
      </c>
      <c r="GZ11" s="1">
        <v>70.599999999999895</v>
      </c>
      <c r="HA11" s="1">
        <v>29.4</v>
      </c>
      <c r="HB11" s="2">
        <v>111045</v>
      </c>
      <c r="HC11" s="1">
        <v>1.6</v>
      </c>
      <c r="HD11" s="1">
        <v>17</v>
      </c>
      <c r="HE11" s="1">
        <v>31.2</v>
      </c>
      <c r="HF11" s="1">
        <v>23.9</v>
      </c>
      <c r="HG11" s="1">
        <v>13.1</v>
      </c>
      <c r="HH11" s="1">
        <v>6.4</v>
      </c>
      <c r="HI11" s="1">
        <v>7</v>
      </c>
      <c r="HJ11" s="2">
        <v>46182</v>
      </c>
      <c r="HK11" s="1">
        <v>14.9</v>
      </c>
      <c r="HL11" s="1">
        <v>29.1</v>
      </c>
      <c r="HM11" s="1">
        <v>30.8</v>
      </c>
      <c r="HN11" s="1">
        <v>15.2</v>
      </c>
      <c r="HO11" s="1">
        <v>5.5</v>
      </c>
      <c r="HP11" s="1">
        <v>4.5</v>
      </c>
      <c r="HQ11" s="2">
        <v>110629</v>
      </c>
      <c r="HR11" s="1">
        <v>35</v>
      </c>
      <c r="HS11" s="1">
        <v>16.2</v>
      </c>
      <c r="HT11" s="1">
        <v>11.7</v>
      </c>
      <c r="HU11" s="1">
        <v>8.8000000000000007</v>
      </c>
      <c r="HV11" s="1">
        <v>28.2</v>
      </c>
      <c r="HW11" s="2">
        <v>45643</v>
      </c>
      <c r="HX11" s="1">
        <v>47.1</v>
      </c>
      <c r="HY11" s="1">
        <v>18.8</v>
      </c>
      <c r="HZ11" s="1">
        <v>9.6999999999999993</v>
      </c>
      <c r="IA11" s="1">
        <v>7.5</v>
      </c>
      <c r="IB11" s="1">
        <v>4.0999999999999996</v>
      </c>
      <c r="IC11" s="1">
        <v>2.8</v>
      </c>
      <c r="ID11" s="1">
        <v>9.9</v>
      </c>
      <c r="IE11" s="2">
        <v>136501</v>
      </c>
      <c r="IF11" s="1">
        <v>10</v>
      </c>
      <c r="IG11" s="1">
        <v>50.9</v>
      </c>
      <c r="IH11" s="1">
        <v>28.4</v>
      </c>
      <c r="II11" s="1">
        <v>8.1</v>
      </c>
      <c r="IJ11" s="1">
        <v>1.9</v>
      </c>
      <c r="IK11" s="1">
        <v>0.4</v>
      </c>
      <c r="IL11" s="1">
        <v>0.4</v>
      </c>
      <c r="IM11" s="2">
        <v>133571</v>
      </c>
      <c r="IN11" s="1">
        <v>9.5</v>
      </c>
      <c r="IO11" s="1">
        <v>9.8000000000000007</v>
      </c>
      <c r="IP11" s="1">
        <v>11</v>
      </c>
      <c r="IQ11" s="1">
        <v>10.7</v>
      </c>
      <c r="IR11" s="1">
        <v>8.8000000000000007</v>
      </c>
      <c r="IS11" s="1">
        <v>50.2</v>
      </c>
      <c r="IT11" s="1">
        <v>0.97669412897064001</v>
      </c>
      <c r="IU11" s="1">
        <v>0.92511330348295995</v>
      </c>
      <c r="IV11" s="1">
        <v>0.56405702135791003</v>
      </c>
      <c r="IW11" s="1">
        <v>94.8</v>
      </c>
      <c r="IX11" s="1">
        <v>84.2</v>
      </c>
      <c r="IY11" s="1">
        <v>36.6</v>
      </c>
      <c r="IZ11" s="2">
        <v>41530645</v>
      </c>
      <c r="JA11" s="1">
        <v>41.76</v>
      </c>
      <c r="JB11" s="1">
        <v>3</v>
      </c>
      <c r="JC11" s="1" t="s">
        <v>4</v>
      </c>
      <c r="JD11" s="1" t="s">
        <v>13</v>
      </c>
      <c r="JE11" s="16"/>
      <c r="JF11" s="1" t="s">
        <v>44</v>
      </c>
      <c r="JG11" s="1" t="s">
        <v>45</v>
      </c>
      <c r="JH11" s="7">
        <v>69.599999999999994</v>
      </c>
      <c r="JI11" s="7">
        <v>44.8</v>
      </c>
      <c r="JJ11" s="7">
        <v>45.7</v>
      </c>
      <c r="JK11" s="7">
        <v>37.299999999999997</v>
      </c>
      <c r="JL11" s="7">
        <v>48.8</v>
      </c>
      <c r="JM11" s="7">
        <v>47.1</v>
      </c>
      <c r="JN11" s="18">
        <v>49.9</v>
      </c>
      <c r="JO11" s="7">
        <v>50.1</v>
      </c>
      <c r="JP11" s="7">
        <v>40.4</v>
      </c>
      <c r="JQ11" s="12">
        <f t="shared" si="1"/>
        <v>47.975000000000001</v>
      </c>
      <c r="JR11" s="4" t="s">
        <v>5</v>
      </c>
      <c r="JS11" s="4" t="s">
        <v>24</v>
      </c>
      <c r="JT11" s="4" t="s">
        <v>24</v>
      </c>
      <c r="JU11" s="4" t="s">
        <v>24</v>
      </c>
      <c r="JV11" s="4" t="s">
        <v>24</v>
      </c>
      <c r="JW11" s="4" t="s">
        <v>24</v>
      </c>
      <c r="JX11" s="4" t="s">
        <v>24</v>
      </c>
      <c r="JY11" s="4" t="s">
        <v>24</v>
      </c>
      <c r="JZ11" s="7">
        <v>12.5</v>
      </c>
      <c r="KA11" t="str">
        <f t="shared" si="0"/>
        <v>Leans Conservative</v>
      </c>
      <c r="KB11" t="s">
        <v>405</v>
      </c>
      <c r="KC11">
        <f t="shared" si="2"/>
        <v>1</v>
      </c>
      <c r="KD11">
        <f t="shared" si="3"/>
        <v>0</v>
      </c>
      <c r="KE11">
        <f t="shared" si="4"/>
        <v>0</v>
      </c>
      <c r="KF11">
        <f t="shared" si="5"/>
        <v>0</v>
      </c>
      <c r="KG11">
        <f t="shared" si="6"/>
        <v>0</v>
      </c>
      <c r="KH11">
        <f t="shared" si="7"/>
        <v>0</v>
      </c>
      <c r="KI11">
        <f t="shared" si="8"/>
        <v>1</v>
      </c>
      <c r="KJ11">
        <f t="shared" si="9"/>
        <v>0</v>
      </c>
      <c r="KK11">
        <f t="shared" si="10"/>
        <v>2</v>
      </c>
      <c r="KL11" s="5">
        <f t="shared" si="11"/>
        <v>25</v>
      </c>
    </row>
    <row r="12" spans="1:298" hidden="1" x14ac:dyDescent="0.25">
      <c r="A12" s="1" t="s">
        <v>46</v>
      </c>
      <c r="B12" s="1" t="s">
        <v>23</v>
      </c>
      <c r="C12" s="1" t="s">
        <v>11</v>
      </c>
      <c r="D12" s="1" t="s">
        <v>18</v>
      </c>
      <c r="E12" s="2">
        <v>27976</v>
      </c>
      <c r="F12" s="1">
        <v>34</v>
      </c>
      <c r="G12" s="1">
        <v>822.82352941176396</v>
      </c>
      <c r="H12" s="1">
        <v>38.6</v>
      </c>
      <c r="I12" s="1">
        <v>9.4</v>
      </c>
      <c r="J12" s="1">
        <v>75.900000000000006</v>
      </c>
      <c r="K12" s="1">
        <v>52.7</v>
      </c>
      <c r="L12" s="1">
        <v>69.400000000000006</v>
      </c>
      <c r="M12" s="1" t="s">
        <v>19</v>
      </c>
      <c r="N12" s="1">
        <v>27.7</v>
      </c>
      <c r="O12" s="1">
        <v>41.9</v>
      </c>
      <c r="P12" s="1">
        <v>-14.2</v>
      </c>
      <c r="Q12" s="1">
        <v>14.2</v>
      </c>
      <c r="R12" s="1" t="s">
        <v>24</v>
      </c>
      <c r="S12" s="1" t="s">
        <v>29</v>
      </c>
      <c r="T12" s="2">
        <v>1314</v>
      </c>
      <c r="U12" s="1">
        <v>21.344748858447399</v>
      </c>
      <c r="V12" s="1">
        <v>318.91562499999901</v>
      </c>
      <c r="W12" s="1">
        <v>3</v>
      </c>
      <c r="X12" s="1">
        <v>24.3</v>
      </c>
      <c r="Y12" s="1">
        <v>50.8</v>
      </c>
      <c r="Z12" s="1">
        <v>49.2</v>
      </c>
      <c r="AA12" s="1">
        <v>36.9</v>
      </c>
      <c r="AB12" s="1">
        <v>72.900000000000006</v>
      </c>
      <c r="AC12" s="1">
        <v>69.2</v>
      </c>
      <c r="AD12" s="1">
        <v>18.100000000000001</v>
      </c>
      <c r="AE12" s="1">
        <v>14.6</v>
      </c>
      <c r="AF12" s="1">
        <v>97.7</v>
      </c>
      <c r="AG12" s="1">
        <v>84</v>
      </c>
      <c r="AH12" s="1">
        <v>0.7</v>
      </c>
      <c r="AI12" s="1">
        <v>1.8</v>
      </c>
      <c r="AJ12" s="1">
        <v>2.4</v>
      </c>
      <c r="AK12" s="1">
        <v>0.5</v>
      </c>
      <c r="AL12" s="1">
        <v>8.3000000000000007</v>
      </c>
      <c r="AM12" s="1">
        <v>2.2999999999999998</v>
      </c>
      <c r="AN12" s="1">
        <v>0.5</v>
      </c>
      <c r="AO12" s="1">
        <v>1</v>
      </c>
      <c r="AP12" s="1">
        <v>0.2</v>
      </c>
      <c r="AQ12" s="1">
        <v>0.1</v>
      </c>
      <c r="AR12" s="2">
        <v>16830</v>
      </c>
      <c r="AS12" s="1">
        <v>48.8</v>
      </c>
      <c r="AT12" s="1">
        <v>51.2</v>
      </c>
      <c r="AU12" s="1">
        <v>14.1</v>
      </c>
      <c r="AV12" s="1">
        <v>13.4</v>
      </c>
      <c r="AW12" s="1">
        <v>9.5</v>
      </c>
      <c r="AX12" s="1">
        <v>3.2</v>
      </c>
      <c r="AY12" s="1">
        <v>72.5</v>
      </c>
      <c r="AZ12" s="1">
        <v>12.7</v>
      </c>
      <c r="BA12" s="1">
        <v>73.3</v>
      </c>
      <c r="BB12" s="1">
        <v>90</v>
      </c>
      <c r="BC12" s="1">
        <v>9.8000000000000007</v>
      </c>
      <c r="BD12" s="1">
        <v>4.0999999999999996</v>
      </c>
      <c r="BE12" s="1">
        <v>0.4</v>
      </c>
      <c r="BF12" s="1">
        <v>61.2</v>
      </c>
      <c r="BG12" s="1">
        <v>38.799999999999997</v>
      </c>
      <c r="BH12" s="1">
        <v>17</v>
      </c>
      <c r="BI12" s="1">
        <v>81</v>
      </c>
      <c r="BJ12" s="1">
        <v>19</v>
      </c>
      <c r="BK12" s="1">
        <v>31.3</v>
      </c>
      <c r="BL12" s="1">
        <v>13.1</v>
      </c>
      <c r="BM12" s="2">
        <v>21255</v>
      </c>
      <c r="BN12" s="1">
        <v>55.6</v>
      </c>
      <c r="BO12" s="1">
        <v>55.5</v>
      </c>
      <c r="BP12" s="1">
        <v>50</v>
      </c>
      <c r="BQ12" s="1">
        <v>5.5</v>
      </c>
      <c r="BR12" s="1">
        <v>0</v>
      </c>
      <c r="BS12" s="1">
        <v>44.4</v>
      </c>
      <c r="BT12" s="2">
        <v>11801</v>
      </c>
      <c r="BU12" s="1">
        <v>9.9</v>
      </c>
      <c r="BV12" s="2">
        <v>10138</v>
      </c>
      <c r="BW12" s="1">
        <v>77.400000000000006</v>
      </c>
      <c r="BX12" s="1">
        <v>12.6</v>
      </c>
      <c r="BY12" s="1">
        <v>0.3</v>
      </c>
      <c r="BZ12" s="1">
        <v>3.3</v>
      </c>
      <c r="CA12" s="1">
        <v>1.6</v>
      </c>
      <c r="CB12" s="1">
        <v>4.7</v>
      </c>
      <c r="CC12" s="2">
        <v>10629</v>
      </c>
      <c r="CD12" s="1">
        <v>22</v>
      </c>
      <c r="CE12" s="1">
        <v>20.7</v>
      </c>
      <c r="CF12" s="1">
        <v>18.100000000000001</v>
      </c>
      <c r="CG12" s="1">
        <v>24.5</v>
      </c>
      <c r="CH12" s="1">
        <v>14.6</v>
      </c>
      <c r="CI12" s="1">
        <v>21.5</v>
      </c>
      <c r="CJ12" s="1">
        <v>6</v>
      </c>
      <c r="CK12" s="1">
        <v>8.1999999999999993</v>
      </c>
      <c r="CL12" s="1">
        <v>1.8</v>
      </c>
      <c r="CM12" s="1">
        <v>11.5</v>
      </c>
      <c r="CN12" s="1">
        <v>4.8</v>
      </c>
      <c r="CO12" s="1">
        <v>0.7</v>
      </c>
      <c r="CP12" s="1">
        <v>2.2000000000000002</v>
      </c>
      <c r="CQ12" s="1">
        <v>5.5</v>
      </c>
      <c r="CR12" s="1">
        <v>19.5</v>
      </c>
      <c r="CS12" s="1">
        <v>7.7</v>
      </c>
      <c r="CT12" s="1">
        <v>4.8</v>
      </c>
      <c r="CU12" s="1">
        <v>5.8</v>
      </c>
      <c r="CV12" s="1">
        <v>70.8</v>
      </c>
      <c r="CW12" s="1">
        <v>17.899999999999999</v>
      </c>
      <c r="CX12" s="1">
        <v>10.5</v>
      </c>
      <c r="CY12" s="1">
        <v>0.7</v>
      </c>
      <c r="CZ12" s="2">
        <v>9801</v>
      </c>
      <c r="DA12" s="1">
        <v>9.8000000000000007</v>
      </c>
      <c r="DB12" s="1">
        <v>8.6</v>
      </c>
      <c r="DC12" s="1">
        <v>13.3</v>
      </c>
      <c r="DD12" s="1">
        <v>1.7</v>
      </c>
      <c r="DE12" s="2">
        <v>41699</v>
      </c>
      <c r="DF12" s="2">
        <v>56840</v>
      </c>
      <c r="DG12" s="1">
        <v>71.7</v>
      </c>
      <c r="DH12" s="2">
        <v>56981</v>
      </c>
      <c r="DI12" s="1">
        <v>33.700000000000003</v>
      </c>
      <c r="DJ12" s="2">
        <v>16120</v>
      </c>
      <c r="DK12" s="1">
        <v>18.399999999999999</v>
      </c>
      <c r="DL12" s="2">
        <v>25373</v>
      </c>
      <c r="DM12" s="1">
        <v>7.7</v>
      </c>
      <c r="DN12" s="2">
        <v>10484</v>
      </c>
      <c r="DO12" s="1">
        <v>3.4</v>
      </c>
      <c r="DP12" s="2">
        <v>3666</v>
      </c>
      <c r="DQ12" s="2">
        <v>112624</v>
      </c>
      <c r="DR12" s="1">
        <v>50.6</v>
      </c>
      <c r="DS12" s="1">
        <v>14.3</v>
      </c>
      <c r="DT12" s="1">
        <v>22.5</v>
      </c>
      <c r="DU12" s="1">
        <v>9.3000000000000007</v>
      </c>
      <c r="DV12" s="1">
        <v>3.3</v>
      </c>
      <c r="DW12" s="1">
        <v>11.8</v>
      </c>
      <c r="DX12" s="1">
        <v>85.5</v>
      </c>
      <c r="DY12" s="1">
        <v>51.6</v>
      </c>
      <c r="DZ12" s="1">
        <v>45.1</v>
      </c>
      <c r="EA12" s="1">
        <v>14.5</v>
      </c>
      <c r="EB12" s="1">
        <v>81.2</v>
      </c>
      <c r="EC12" s="1">
        <v>65</v>
      </c>
      <c r="ED12" s="1">
        <v>18.600000000000001</v>
      </c>
      <c r="EE12" s="1">
        <v>18.8</v>
      </c>
      <c r="EF12" s="2">
        <v>1072</v>
      </c>
      <c r="EG12" s="1">
        <v>9.6999999999999993</v>
      </c>
      <c r="EH12" s="2">
        <v>5033</v>
      </c>
      <c r="EI12" s="1">
        <v>52</v>
      </c>
      <c r="EJ12" s="1">
        <v>23.7</v>
      </c>
      <c r="EK12" s="2">
        <v>10905</v>
      </c>
      <c r="EL12" s="1">
        <v>89.9</v>
      </c>
      <c r="EM12" s="1">
        <v>10.1</v>
      </c>
      <c r="EN12" s="1">
        <v>71.7</v>
      </c>
      <c r="EO12" s="1">
        <v>3.1</v>
      </c>
      <c r="EP12" s="1">
        <v>2.1</v>
      </c>
      <c r="EQ12" s="1">
        <v>4.5</v>
      </c>
      <c r="ER12" s="1">
        <v>2.7</v>
      </c>
      <c r="ES12" s="1">
        <v>2</v>
      </c>
      <c r="ET12" s="1">
        <v>2.6</v>
      </c>
      <c r="EU12" s="1">
        <v>10.9</v>
      </c>
      <c r="EV12" s="1">
        <v>0.4</v>
      </c>
      <c r="EW12" s="1">
        <v>0.2</v>
      </c>
      <c r="EX12" s="1">
        <v>4</v>
      </c>
      <c r="EY12" s="1">
        <v>11.3</v>
      </c>
      <c r="EZ12" s="1">
        <v>11</v>
      </c>
      <c r="FA12" s="1">
        <v>12.8</v>
      </c>
      <c r="FB12" s="1">
        <v>16</v>
      </c>
      <c r="FC12" s="1">
        <v>11.8</v>
      </c>
      <c r="FD12" s="1">
        <v>16.2</v>
      </c>
      <c r="FE12" s="1">
        <v>6.8</v>
      </c>
      <c r="FF12" s="1">
        <v>9.8000000000000007</v>
      </c>
      <c r="FG12" s="1">
        <v>0.7</v>
      </c>
      <c r="FH12" s="1">
        <v>2.9</v>
      </c>
      <c r="FI12" s="1">
        <v>7.6</v>
      </c>
      <c r="FJ12" s="1">
        <v>18.2</v>
      </c>
      <c r="FK12" s="1">
        <v>31.5</v>
      </c>
      <c r="FL12" s="1">
        <v>19</v>
      </c>
      <c r="FM12" s="1">
        <v>10.9</v>
      </c>
      <c r="FN12" s="1">
        <v>4.3</v>
      </c>
      <c r="FO12" s="1">
        <v>4.7</v>
      </c>
      <c r="FP12" s="2">
        <v>9801</v>
      </c>
      <c r="FQ12" s="1">
        <v>57.5</v>
      </c>
      <c r="FR12" s="1">
        <v>42.5</v>
      </c>
      <c r="FS12" s="2">
        <v>9801</v>
      </c>
      <c r="FT12" s="1">
        <v>3.8</v>
      </c>
      <c r="FU12" s="1">
        <v>36.1</v>
      </c>
      <c r="FV12" s="1">
        <v>27.3</v>
      </c>
      <c r="FW12" s="1">
        <v>15.4</v>
      </c>
      <c r="FX12" s="1">
        <v>7.1</v>
      </c>
      <c r="FY12" s="1">
        <v>10.199999999999999</v>
      </c>
      <c r="FZ12" s="1">
        <v>7.1</v>
      </c>
      <c r="GA12" s="1">
        <v>29.5</v>
      </c>
      <c r="GB12" s="1">
        <v>36.6</v>
      </c>
      <c r="GC12" s="1">
        <v>26.8</v>
      </c>
      <c r="GD12" s="1">
        <v>43.4</v>
      </c>
      <c r="GE12" s="1">
        <v>27.5</v>
      </c>
      <c r="GF12" s="1">
        <v>15.3</v>
      </c>
      <c r="GG12" s="1">
        <v>0.3</v>
      </c>
      <c r="GH12" s="2">
        <v>9801</v>
      </c>
      <c r="GI12" s="1">
        <v>1.7</v>
      </c>
      <c r="GJ12" s="1">
        <v>0.9</v>
      </c>
      <c r="GK12" s="1">
        <v>1.7</v>
      </c>
      <c r="GL12" s="2">
        <v>9801</v>
      </c>
      <c r="GM12" s="1">
        <v>94.4</v>
      </c>
      <c r="GN12" s="1">
        <v>4.7</v>
      </c>
      <c r="GO12" s="1">
        <v>0.9</v>
      </c>
      <c r="GP12" s="2">
        <v>5635</v>
      </c>
      <c r="GQ12" s="1">
        <v>7.3</v>
      </c>
      <c r="GR12" s="1">
        <v>7.8</v>
      </c>
      <c r="GS12" s="1">
        <v>12</v>
      </c>
      <c r="GT12" s="1">
        <v>18.2</v>
      </c>
      <c r="GU12" s="1">
        <v>26.1</v>
      </c>
      <c r="GV12" s="1">
        <v>20.7</v>
      </c>
      <c r="GW12" s="1">
        <v>6</v>
      </c>
      <c r="GX12" s="1">
        <v>1.8</v>
      </c>
      <c r="GY12" s="2">
        <v>215800</v>
      </c>
      <c r="GZ12" s="1">
        <v>63</v>
      </c>
      <c r="HA12" s="1">
        <v>37</v>
      </c>
      <c r="HB12" s="2">
        <v>3548</v>
      </c>
      <c r="HC12" s="1">
        <v>1.8</v>
      </c>
      <c r="HD12" s="1">
        <v>17.7</v>
      </c>
      <c r="HE12" s="1">
        <v>39.9</v>
      </c>
      <c r="HF12" s="1">
        <v>18</v>
      </c>
      <c r="HG12" s="1">
        <v>13</v>
      </c>
      <c r="HH12" s="1">
        <v>3.5</v>
      </c>
      <c r="HI12" s="1">
        <v>6</v>
      </c>
      <c r="HJ12" s="2">
        <v>2087</v>
      </c>
      <c r="HK12" s="1">
        <v>16.5</v>
      </c>
      <c r="HL12" s="1">
        <v>34.6</v>
      </c>
      <c r="HM12" s="1">
        <v>30.7</v>
      </c>
      <c r="HN12" s="1">
        <v>12.5</v>
      </c>
      <c r="HO12" s="1">
        <v>3.8</v>
      </c>
      <c r="HP12" s="1">
        <v>1.8</v>
      </c>
      <c r="HQ12" s="2">
        <v>3494</v>
      </c>
      <c r="HR12" s="1">
        <v>24.4</v>
      </c>
      <c r="HS12" s="1">
        <v>19.399999999999999</v>
      </c>
      <c r="HT12" s="1">
        <v>12.9</v>
      </c>
      <c r="HU12" s="1">
        <v>10</v>
      </c>
      <c r="HV12" s="1">
        <v>33.299999999999997</v>
      </c>
      <c r="HW12" s="2">
        <v>2057</v>
      </c>
      <c r="HX12" s="1">
        <v>36.700000000000003</v>
      </c>
      <c r="HY12" s="1">
        <v>19.600000000000001</v>
      </c>
      <c r="HZ12" s="1">
        <v>16.5</v>
      </c>
      <c r="IA12" s="1">
        <v>3.5</v>
      </c>
      <c r="IB12" s="1">
        <v>9.5</v>
      </c>
      <c r="IC12" s="1">
        <v>3</v>
      </c>
      <c r="ID12" s="1">
        <v>11.2</v>
      </c>
      <c r="IE12" s="2">
        <v>3886</v>
      </c>
      <c r="IF12" s="1">
        <v>21.7</v>
      </c>
      <c r="IG12" s="1">
        <v>57.8</v>
      </c>
      <c r="IH12" s="1">
        <v>17.899999999999999</v>
      </c>
      <c r="II12" s="1">
        <v>1.7</v>
      </c>
      <c r="IJ12" s="1">
        <v>0</v>
      </c>
      <c r="IK12" s="1">
        <v>0.6</v>
      </c>
      <c r="IL12" s="1">
        <v>0.3</v>
      </c>
      <c r="IM12" s="2">
        <v>3759</v>
      </c>
      <c r="IN12" s="1">
        <v>19.399999999999999</v>
      </c>
      <c r="IO12" s="1">
        <v>6.3</v>
      </c>
      <c r="IP12" s="1">
        <v>17.399999999999999</v>
      </c>
      <c r="IQ12" s="1">
        <v>9.9</v>
      </c>
      <c r="IR12" s="1">
        <v>8.1</v>
      </c>
      <c r="IS12" s="1">
        <v>38.9</v>
      </c>
      <c r="IT12" s="1">
        <v>0.99142035829534003</v>
      </c>
      <c r="IU12" s="1">
        <v>0.88743262509399001</v>
      </c>
      <c r="IV12" s="1">
        <v>0.56603985219057995</v>
      </c>
      <c r="IW12" s="1">
        <v>98</v>
      </c>
      <c r="IX12" s="1">
        <v>77.2</v>
      </c>
      <c r="IY12" s="1">
        <v>36.799999999999997</v>
      </c>
      <c r="IZ12" s="2">
        <v>1073734</v>
      </c>
      <c r="JA12" s="1">
        <v>38.28</v>
      </c>
      <c r="JB12" s="1">
        <v>1</v>
      </c>
      <c r="JC12" s="1" t="s">
        <v>19</v>
      </c>
      <c r="JD12" s="1"/>
      <c r="JE12" s="16"/>
      <c r="JF12" s="1" t="s">
        <v>14</v>
      </c>
      <c r="JG12" s="1" t="s">
        <v>21</v>
      </c>
      <c r="JH12" s="7">
        <v>64.099999999999994</v>
      </c>
      <c r="JI12" s="7">
        <v>39.4</v>
      </c>
      <c r="JJ12" s="7">
        <v>37.799999999999997</v>
      </c>
      <c r="JK12" s="7">
        <v>27.6</v>
      </c>
      <c r="JL12" s="7">
        <v>29.4</v>
      </c>
      <c r="JM12" s="7">
        <v>46.6</v>
      </c>
      <c r="JN12" s="18">
        <v>55</v>
      </c>
      <c r="JO12" s="7">
        <v>45</v>
      </c>
      <c r="JP12" s="7">
        <v>35.700000000000003</v>
      </c>
      <c r="JQ12" s="12">
        <f t="shared" si="1"/>
        <v>40.699999999999996</v>
      </c>
      <c r="JR12" s="4" t="s">
        <v>5</v>
      </c>
      <c r="JS12" s="4" t="s">
        <v>24</v>
      </c>
      <c r="JT12" s="4" t="s">
        <v>24</v>
      </c>
      <c r="JU12" s="4" t="s">
        <v>5</v>
      </c>
      <c r="JV12" s="4" t="s">
        <v>24</v>
      </c>
      <c r="JW12" s="4" t="s">
        <v>24</v>
      </c>
      <c r="JX12" s="4" t="s">
        <v>5</v>
      </c>
      <c r="JY12" s="4" t="s">
        <v>24</v>
      </c>
      <c r="JZ12" s="7">
        <v>37.5</v>
      </c>
      <c r="KA12" t="str">
        <f t="shared" si="0"/>
        <v>Leans Conservative</v>
      </c>
      <c r="KB12" t="s">
        <v>407</v>
      </c>
      <c r="KC12">
        <f t="shared" si="2"/>
        <v>1</v>
      </c>
      <c r="KD12">
        <f t="shared" si="3"/>
        <v>0</v>
      </c>
      <c r="KE12">
        <f t="shared" si="4"/>
        <v>0</v>
      </c>
      <c r="KF12">
        <f t="shared" si="5"/>
        <v>1</v>
      </c>
      <c r="KG12">
        <f t="shared" si="6"/>
        <v>0</v>
      </c>
      <c r="KH12">
        <f t="shared" si="7"/>
        <v>0</v>
      </c>
      <c r="KI12">
        <f t="shared" si="8"/>
        <v>0</v>
      </c>
      <c r="KJ12">
        <f t="shared" si="9"/>
        <v>0</v>
      </c>
      <c r="KK12">
        <f t="shared" si="10"/>
        <v>2</v>
      </c>
      <c r="KL12" s="5">
        <f t="shared" si="11"/>
        <v>25</v>
      </c>
    </row>
    <row r="13" spans="1:298" x14ac:dyDescent="0.25">
      <c r="A13" s="1" t="s">
        <v>47</v>
      </c>
      <c r="B13" s="1" t="s">
        <v>36</v>
      </c>
      <c r="C13" s="1" t="s">
        <v>11</v>
      </c>
      <c r="D13" s="1" t="s">
        <v>3</v>
      </c>
      <c r="E13" s="2">
        <v>135182</v>
      </c>
      <c r="F13" s="1">
        <v>127</v>
      </c>
      <c r="G13" s="2">
        <v>1064.42519685039</v>
      </c>
      <c r="H13" s="1">
        <v>28.1</v>
      </c>
      <c r="I13" s="1">
        <v>4.0999999999999996</v>
      </c>
      <c r="J13" s="1">
        <v>73.599999999999895</v>
      </c>
      <c r="K13" s="1">
        <v>58</v>
      </c>
      <c r="L13" s="1">
        <v>78.8</v>
      </c>
      <c r="M13" s="1" t="s">
        <v>4</v>
      </c>
      <c r="N13" s="1">
        <v>43.6</v>
      </c>
      <c r="O13" s="1">
        <v>22.6</v>
      </c>
      <c r="P13" s="1">
        <v>20.9</v>
      </c>
      <c r="Q13" s="1">
        <v>20.9</v>
      </c>
      <c r="R13" s="1" t="s">
        <v>5</v>
      </c>
      <c r="S13" s="1" t="s">
        <v>6</v>
      </c>
      <c r="T13" s="2">
        <v>3568</v>
      </c>
      <c r="U13" s="1">
        <v>38.221132286995498</v>
      </c>
      <c r="V13" s="1">
        <v>526.93124999999895</v>
      </c>
      <c r="W13" s="1">
        <v>3</v>
      </c>
      <c r="X13" s="1">
        <v>14.8</v>
      </c>
      <c r="Y13" s="1">
        <v>49.9</v>
      </c>
      <c r="Z13" s="1">
        <v>50.1</v>
      </c>
      <c r="AA13" s="1">
        <v>37.6</v>
      </c>
      <c r="AB13" s="1">
        <v>80.5</v>
      </c>
      <c r="AC13" s="1">
        <v>74.900000000000006</v>
      </c>
      <c r="AD13" s="1">
        <v>19.2</v>
      </c>
      <c r="AE13" s="1">
        <v>15.4</v>
      </c>
      <c r="AF13" s="1">
        <v>94</v>
      </c>
      <c r="AG13" s="1">
        <v>81.2</v>
      </c>
      <c r="AH13" s="1">
        <v>1.2</v>
      </c>
      <c r="AI13" s="1">
        <v>5.0999999999999996</v>
      </c>
      <c r="AJ13" s="1">
        <v>2.8</v>
      </c>
      <c r="AK13" s="1">
        <v>0.2</v>
      </c>
      <c r="AL13" s="1">
        <v>3.5</v>
      </c>
      <c r="AM13" s="1">
        <v>6</v>
      </c>
      <c r="AN13" s="1">
        <v>0.7</v>
      </c>
      <c r="AO13" s="1">
        <v>3.1</v>
      </c>
      <c r="AP13" s="1">
        <v>0.8</v>
      </c>
      <c r="AQ13" s="1">
        <v>0.1</v>
      </c>
      <c r="AR13" s="2">
        <v>105072</v>
      </c>
      <c r="AS13" s="1">
        <v>49.7</v>
      </c>
      <c r="AT13" s="1">
        <v>50.3</v>
      </c>
      <c r="AU13" s="1">
        <v>1.8</v>
      </c>
      <c r="AV13" s="1">
        <v>7.5</v>
      </c>
      <c r="AW13" s="1">
        <v>20.3</v>
      </c>
      <c r="AX13" s="1">
        <v>9.1999999999999993</v>
      </c>
      <c r="AY13" s="1">
        <v>90.599999999999895</v>
      </c>
      <c r="AZ13" s="1">
        <v>29.5</v>
      </c>
      <c r="BA13" s="1">
        <v>68.599999999999895</v>
      </c>
      <c r="BB13" s="1">
        <v>79.900000000000006</v>
      </c>
      <c r="BC13" s="1">
        <v>19.899999999999999</v>
      </c>
      <c r="BD13" s="1">
        <v>7.1</v>
      </c>
      <c r="BE13" s="1">
        <v>2</v>
      </c>
      <c r="BF13" s="1">
        <v>89.099999999999895</v>
      </c>
      <c r="BG13" s="1">
        <v>10.9</v>
      </c>
      <c r="BH13" s="1">
        <v>3.3</v>
      </c>
      <c r="BI13" s="1">
        <v>94.7</v>
      </c>
      <c r="BJ13" s="1">
        <v>5.3</v>
      </c>
      <c r="BK13" s="1">
        <v>44.6</v>
      </c>
      <c r="BL13" s="1">
        <v>2.9</v>
      </c>
      <c r="BM13" s="2">
        <v>111760</v>
      </c>
      <c r="BN13" s="1">
        <v>59</v>
      </c>
      <c r="BO13" s="1">
        <v>58.9</v>
      </c>
      <c r="BP13" s="1">
        <v>53.3</v>
      </c>
      <c r="BQ13" s="1">
        <v>5.6</v>
      </c>
      <c r="BR13" s="1">
        <v>0.1</v>
      </c>
      <c r="BS13" s="1">
        <v>41</v>
      </c>
      <c r="BT13" s="2">
        <v>65815</v>
      </c>
      <c r="BU13" s="1">
        <v>9.5</v>
      </c>
      <c r="BV13" s="2">
        <v>57607</v>
      </c>
      <c r="BW13" s="1">
        <v>72.400000000000006</v>
      </c>
      <c r="BX13" s="1">
        <v>9.5</v>
      </c>
      <c r="BY13" s="1">
        <v>1.9</v>
      </c>
      <c r="BZ13" s="1">
        <v>6.4</v>
      </c>
      <c r="CA13" s="1">
        <v>2.7</v>
      </c>
      <c r="CB13" s="1">
        <v>7.1</v>
      </c>
      <c r="CC13" s="2">
        <v>59587</v>
      </c>
      <c r="CD13" s="1">
        <v>33.6</v>
      </c>
      <c r="CE13" s="1">
        <v>23.4</v>
      </c>
      <c r="CF13" s="1">
        <v>23.8</v>
      </c>
      <c r="CG13" s="1">
        <v>10.1</v>
      </c>
      <c r="CH13" s="1">
        <v>9</v>
      </c>
      <c r="CI13" s="1">
        <v>3.9</v>
      </c>
      <c r="CJ13" s="1">
        <v>7.1</v>
      </c>
      <c r="CK13" s="1">
        <v>4.2</v>
      </c>
      <c r="CL13" s="1">
        <v>2.1</v>
      </c>
      <c r="CM13" s="1">
        <v>14.3</v>
      </c>
      <c r="CN13" s="1">
        <v>3.5</v>
      </c>
      <c r="CO13" s="1">
        <v>1.6</v>
      </c>
      <c r="CP13" s="1">
        <v>4.4000000000000004</v>
      </c>
      <c r="CQ13" s="1">
        <v>8.3000000000000007</v>
      </c>
      <c r="CR13" s="1">
        <v>26.1</v>
      </c>
      <c r="CS13" s="1">
        <v>13.3</v>
      </c>
      <c r="CT13" s="1">
        <v>4.7</v>
      </c>
      <c r="CU13" s="1">
        <v>6.6</v>
      </c>
      <c r="CV13" s="1">
        <v>64.099999999999895</v>
      </c>
      <c r="CW13" s="1">
        <v>21.4</v>
      </c>
      <c r="CX13" s="1">
        <v>14.1</v>
      </c>
      <c r="CY13" s="1">
        <v>0.4</v>
      </c>
      <c r="CZ13" s="2">
        <v>53689</v>
      </c>
      <c r="DA13" s="1">
        <v>7.8</v>
      </c>
      <c r="DB13" s="1">
        <v>8.1</v>
      </c>
      <c r="DC13" s="1">
        <v>13.5</v>
      </c>
      <c r="DD13" s="1">
        <v>2.4</v>
      </c>
      <c r="DE13" s="2">
        <v>42685</v>
      </c>
      <c r="DF13" s="2">
        <v>57720</v>
      </c>
      <c r="DG13" s="1">
        <v>73.900000000000006</v>
      </c>
      <c r="DH13" s="2">
        <v>54715</v>
      </c>
      <c r="DI13" s="1">
        <v>32.5</v>
      </c>
      <c r="DJ13" s="2">
        <v>16758</v>
      </c>
      <c r="DK13" s="1">
        <v>18.899999999999999</v>
      </c>
      <c r="DL13" s="2">
        <v>24577</v>
      </c>
      <c r="DM13" s="1">
        <v>8.3000000000000007</v>
      </c>
      <c r="DN13" s="2">
        <v>9681</v>
      </c>
      <c r="DO13" s="1">
        <v>3.9</v>
      </c>
      <c r="DP13" s="2">
        <v>3918</v>
      </c>
      <c r="DQ13" s="2">
        <v>109649</v>
      </c>
      <c r="DR13" s="1">
        <v>49.9</v>
      </c>
      <c r="DS13" s="1">
        <v>15.3</v>
      </c>
      <c r="DT13" s="1">
        <v>22.4</v>
      </c>
      <c r="DU13" s="1">
        <v>8.8000000000000007</v>
      </c>
      <c r="DV13" s="1">
        <v>3.6</v>
      </c>
      <c r="DW13" s="1">
        <v>11.7</v>
      </c>
      <c r="DX13" s="1">
        <v>85.599999999999895</v>
      </c>
      <c r="DY13" s="1">
        <v>55.3</v>
      </c>
      <c r="DZ13" s="1">
        <v>44.3</v>
      </c>
      <c r="EA13" s="1">
        <v>14.4</v>
      </c>
      <c r="EB13" s="1">
        <v>81.2</v>
      </c>
      <c r="EC13" s="1">
        <v>67.2</v>
      </c>
      <c r="ED13" s="1">
        <v>18.100000000000001</v>
      </c>
      <c r="EE13" s="1">
        <v>18.8</v>
      </c>
      <c r="EF13" s="2">
        <v>5724</v>
      </c>
      <c r="EG13" s="1">
        <v>9.3000000000000007</v>
      </c>
      <c r="EH13" s="2">
        <v>25776</v>
      </c>
      <c r="EI13" s="1">
        <v>55</v>
      </c>
      <c r="EJ13" s="1">
        <v>23.1</v>
      </c>
      <c r="EK13" s="2">
        <v>62386</v>
      </c>
      <c r="EL13" s="1">
        <v>86.099999999999895</v>
      </c>
      <c r="EM13" s="1">
        <v>13.9</v>
      </c>
      <c r="EN13" s="1">
        <v>69</v>
      </c>
      <c r="EO13" s="1">
        <v>3.5</v>
      </c>
      <c r="EP13" s="1">
        <v>4.5</v>
      </c>
      <c r="EQ13" s="1">
        <v>6.5</v>
      </c>
      <c r="ER13" s="1">
        <v>4.0999999999999996</v>
      </c>
      <c r="ES13" s="1">
        <v>1.6</v>
      </c>
      <c r="ET13" s="1">
        <v>2.2000000000000002</v>
      </c>
      <c r="EU13" s="1">
        <v>8.3000000000000007</v>
      </c>
      <c r="EV13" s="1">
        <v>0.2</v>
      </c>
      <c r="EW13" s="1">
        <v>0.4</v>
      </c>
      <c r="EX13" s="1">
        <v>1.1000000000000001</v>
      </c>
      <c r="EY13" s="1">
        <v>7.8</v>
      </c>
      <c r="EZ13" s="1">
        <v>12.5</v>
      </c>
      <c r="FA13" s="1">
        <v>13.6</v>
      </c>
      <c r="FB13" s="1">
        <v>14.9</v>
      </c>
      <c r="FC13" s="1">
        <v>10.4</v>
      </c>
      <c r="FD13" s="1">
        <v>14.9</v>
      </c>
      <c r="FE13" s="1">
        <v>8.1</v>
      </c>
      <c r="FF13" s="1">
        <v>16.3</v>
      </c>
      <c r="FG13" s="1">
        <v>3.8</v>
      </c>
      <c r="FH13" s="1">
        <v>5.7</v>
      </c>
      <c r="FI13" s="1">
        <v>10.3</v>
      </c>
      <c r="FJ13" s="1">
        <v>21.3</v>
      </c>
      <c r="FK13" s="1">
        <v>24.3</v>
      </c>
      <c r="FL13" s="1">
        <v>15.9</v>
      </c>
      <c r="FM13" s="1">
        <v>8.6999999999999993</v>
      </c>
      <c r="FN13" s="1">
        <v>4.8</v>
      </c>
      <c r="FO13" s="1">
        <v>5.3</v>
      </c>
      <c r="FP13" s="2">
        <v>53689</v>
      </c>
      <c r="FQ13" s="1">
        <v>55.3</v>
      </c>
      <c r="FR13" s="1">
        <v>44.7</v>
      </c>
      <c r="FS13" s="2">
        <v>53689</v>
      </c>
      <c r="FT13" s="1">
        <v>5.6</v>
      </c>
      <c r="FU13" s="1">
        <v>33.700000000000003</v>
      </c>
      <c r="FV13" s="1">
        <v>30</v>
      </c>
      <c r="FW13" s="1">
        <v>14.7</v>
      </c>
      <c r="FX13" s="1">
        <v>8</v>
      </c>
      <c r="FY13" s="1">
        <v>8.1</v>
      </c>
      <c r="FZ13" s="1">
        <v>7.6</v>
      </c>
      <c r="GA13" s="1">
        <v>34.6</v>
      </c>
      <c r="GB13" s="1">
        <v>36.799999999999997</v>
      </c>
      <c r="GC13" s="1">
        <v>21</v>
      </c>
      <c r="GD13" s="1">
        <v>56.9</v>
      </c>
      <c r="GE13" s="1">
        <v>14.8</v>
      </c>
      <c r="GF13" s="1">
        <v>18.2</v>
      </c>
      <c r="GG13" s="1">
        <v>0.2</v>
      </c>
      <c r="GH13" s="2">
        <v>53689</v>
      </c>
      <c r="GI13" s="1">
        <v>1</v>
      </c>
      <c r="GJ13" s="1">
        <v>1.2</v>
      </c>
      <c r="GK13" s="1">
        <v>2.4</v>
      </c>
      <c r="GL13" s="2">
        <v>53689</v>
      </c>
      <c r="GM13" s="1">
        <v>96.2</v>
      </c>
      <c r="GN13" s="1">
        <v>2.4</v>
      </c>
      <c r="GO13" s="1">
        <v>1.4</v>
      </c>
      <c r="GP13" s="2">
        <v>29702</v>
      </c>
      <c r="GQ13" s="1">
        <v>6.8</v>
      </c>
      <c r="GR13" s="1">
        <v>4</v>
      </c>
      <c r="GS13" s="1">
        <v>4.4000000000000004</v>
      </c>
      <c r="GT13" s="1">
        <v>9.4</v>
      </c>
      <c r="GU13" s="1">
        <v>32.5</v>
      </c>
      <c r="GV13" s="1">
        <v>30.5</v>
      </c>
      <c r="GW13" s="1">
        <v>11.2</v>
      </c>
      <c r="GX13" s="1">
        <v>1.3</v>
      </c>
      <c r="GY13" s="2">
        <v>279000</v>
      </c>
      <c r="GZ13" s="1">
        <v>59.9</v>
      </c>
      <c r="HA13" s="1">
        <v>40.1</v>
      </c>
      <c r="HB13" s="2">
        <v>17789</v>
      </c>
      <c r="HC13" s="1">
        <v>2.1</v>
      </c>
      <c r="HD13" s="1">
        <v>15.2</v>
      </c>
      <c r="HE13" s="1">
        <v>29.5</v>
      </c>
      <c r="HF13" s="1">
        <v>25.2</v>
      </c>
      <c r="HG13" s="1">
        <v>13.7</v>
      </c>
      <c r="HH13" s="1">
        <v>7.6</v>
      </c>
      <c r="HI13" s="1">
        <v>6.6</v>
      </c>
      <c r="HJ13" s="2">
        <v>11913</v>
      </c>
      <c r="HK13" s="1">
        <v>20.7</v>
      </c>
      <c r="HL13" s="1">
        <v>31.7</v>
      </c>
      <c r="HM13" s="1">
        <v>30</v>
      </c>
      <c r="HN13" s="1">
        <v>10.5</v>
      </c>
      <c r="HO13" s="1">
        <v>4.5</v>
      </c>
      <c r="HP13" s="1">
        <v>2.6</v>
      </c>
      <c r="HQ13" s="2">
        <v>17667</v>
      </c>
      <c r="HR13" s="1">
        <v>27.9</v>
      </c>
      <c r="HS13" s="1">
        <v>13.6</v>
      </c>
      <c r="HT13" s="1">
        <v>11</v>
      </c>
      <c r="HU13" s="1">
        <v>10</v>
      </c>
      <c r="HV13" s="1">
        <v>37.5</v>
      </c>
      <c r="HW13" s="2">
        <v>11744</v>
      </c>
      <c r="HX13" s="1">
        <v>46.6</v>
      </c>
      <c r="HY13" s="1">
        <v>20.100000000000001</v>
      </c>
      <c r="HZ13" s="1">
        <v>9.4</v>
      </c>
      <c r="IA13" s="1">
        <v>6.8</v>
      </c>
      <c r="IB13" s="1">
        <v>5.3</v>
      </c>
      <c r="IC13" s="1">
        <v>3</v>
      </c>
      <c r="ID13" s="1">
        <v>8.6999999999999993</v>
      </c>
      <c r="IE13" s="2">
        <v>22587</v>
      </c>
      <c r="IF13" s="1">
        <v>8.6999999999999993</v>
      </c>
      <c r="IG13" s="1">
        <v>51.7</v>
      </c>
      <c r="IH13" s="1">
        <v>25.4</v>
      </c>
      <c r="II13" s="1">
        <v>11.2</v>
      </c>
      <c r="IJ13" s="1">
        <v>2.4</v>
      </c>
      <c r="IK13" s="1">
        <v>0.5</v>
      </c>
      <c r="IL13" s="1">
        <v>0.2</v>
      </c>
      <c r="IM13" s="2">
        <v>22170</v>
      </c>
      <c r="IN13" s="1">
        <v>7.2</v>
      </c>
      <c r="IO13" s="1">
        <v>10.4</v>
      </c>
      <c r="IP13" s="1">
        <v>10.5</v>
      </c>
      <c r="IQ13" s="1">
        <v>10.7</v>
      </c>
      <c r="IR13" s="1">
        <v>9.5</v>
      </c>
      <c r="IS13" s="1">
        <v>51.7</v>
      </c>
      <c r="IT13" s="1">
        <v>0.93059837775446996</v>
      </c>
      <c r="IU13" s="1">
        <v>0.88644749074011997</v>
      </c>
      <c r="IV13" s="1">
        <v>0.55887260818434004</v>
      </c>
      <c r="IW13" s="1">
        <v>85.2</v>
      </c>
      <c r="IX13" s="1">
        <v>77</v>
      </c>
      <c r="IY13" s="1">
        <v>36.200000000000003</v>
      </c>
      <c r="IZ13" s="2">
        <v>5642896</v>
      </c>
      <c r="JA13" s="1">
        <v>41.38</v>
      </c>
      <c r="JB13" s="1">
        <v>2</v>
      </c>
      <c r="JC13" s="1" t="s">
        <v>4</v>
      </c>
      <c r="JD13" s="1" t="s">
        <v>13</v>
      </c>
      <c r="JE13" s="16"/>
      <c r="JF13" s="1" t="s">
        <v>37</v>
      </c>
      <c r="JG13" s="1" t="s">
        <v>48</v>
      </c>
      <c r="JH13" s="7">
        <v>77.8</v>
      </c>
      <c r="JI13" s="7">
        <v>61.2</v>
      </c>
      <c r="JJ13" s="7">
        <v>38.4</v>
      </c>
      <c r="JK13" s="7">
        <v>51.4</v>
      </c>
      <c r="JL13" s="7">
        <v>52.2</v>
      </c>
      <c r="JM13" s="7">
        <v>58.4</v>
      </c>
      <c r="JN13" s="18">
        <v>41.4</v>
      </c>
      <c r="JO13" s="7">
        <v>58.6</v>
      </c>
      <c r="JP13" s="7">
        <v>60.7</v>
      </c>
      <c r="JQ13" s="12">
        <f t="shared" si="1"/>
        <v>57.337499999999999</v>
      </c>
      <c r="JR13" s="4" t="s">
        <v>5</v>
      </c>
      <c r="JS13" s="4" t="s">
        <v>5</v>
      </c>
      <c r="JT13" s="4" t="s">
        <v>5</v>
      </c>
      <c r="JU13" s="4" t="s">
        <v>24</v>
      </c>
      <c r="JV13" s="4" t="s">
        <v>5</v>
      </c>
      <c r="JW13" s="4" t="s">
        <v>5</v>
      </c>
      <c r="JX13" s="4" t="s">
        <v>24</v>
      </c>
      <c r="JY13" s="4" t="s">
        <v>5</v>
      </c>
      <c r="JZ13" s="7">
        <v>75</v>
      </c>
      <c r="KA13" t="str">
        <f t="shared" si="0"/>
        <v>Leans Liberal</v>
      </c>
      <c r="KB13" t="s">
        <v>406</v>
      </c>
      <c r="KC13">
        <f t="shared" si="2"/>
        <v>1</v>
      </c>
      <c r="KD13">
        <f t="shared" si="3"/>
        <v>1</v>
      </c>
      <c r="KE13">
        <f t="shared" si="4"/>
        <v>1</v>
      </c>
      <c r="KF13">
        <f t="shared" si="5"/>
        <v>0</v>
      </c>
      <c r="KG13">
        <f t="shared" si="6"/>
        <v>1</v>
      </c>
      <c r="KH13">
        <f t="shared" si="7"/>
        <v>1</v>
      </c>
      <c r="KI13">
        <f t="shared" si="8"/>
        <v>1</v>
      </c>
      <c r="KJ13">
        <f t="shared" si="9"/>
        <v>1</v>
      </c>
      <c r="KK13">
        <f t="shared" si="10"/>
        <v>7</v>
      </c>
      <c r="KL13" s="5">
        <f t="shared" si="11"/>
        <v>87.5</v>
      </c>
    </row>
    <row r="14" spans="1:298" x14ac:dyDescent="0.25">
      <c r="A14" s="1" t="s">
        <v>49</v>
      </c>
      <c r="B14" s="1" t="s">
        <v>50</v>
      </c>
      <c r="C14" s="1" t="s">
        <v>43</v>
      </c>
      <c r="D14" s="1" t="s">
        <v>12</v>
      </c>
      <c r="E14" s="2">
        <v>178807</v>
      </c>
      <c r="F14" s="1">
        <v>189</v>
      </c>
      <c r="G14" s="1">
        <v>946.06878306878298</v>
      </c>
      <c r="H14" s="1">
        <v>22.1</v>
      </c>
      <c r="I14" s="1">
        <v>0</v>
      </c>
      <c r="J14" s="1">
        <v>69.7</v>
      </c>
      <c r="K14" s="1">
        <v>50.3</v>
      </c>
      <c r="L14" s="1">
        <v>72.2</v>
      </c>
      <c r="M14" s="1" t="s">
        <v>4</v>
      </c>
      <c r="N14" s="1">
        <v>47.1</v>
      </c>
      <c r="O14" s="1">
        <v>18.2</v>
      </c>
      <c r="P14" s="1">
        <v>28.9</v>
      </c>
      <c r="Q14" s="1">
        <v>28.9</v>
      </c>
      <c r="R14" s="1" t="s">
        <v>5</v>
      </c>
      <c r="S14" s="1" t="s">
        <v>6</v>
      </c>
      <c r="T14" s="2">
        <v>4177</v>
      </c>
      <c r="U14" s="1">
        <v>43.530524299736598</v>
      </c>
      <c r="V14" s="1">
        <v>0</v>
      </c>
      <c r="W14" s="1">
        <v>1</v>
      </c>
      <c r="X14" s="1">
        <v>0</v>
      </c>
      <c r="Y14" s="1">
        <v>51.1</v>
      </c>
      <c r="Z14" s="1">
        <v>48.9</v>
      </c>
      <c r="AA14" s="1">
        <v>32.200000000000003</v>
      </c>
      <c r="AB14" s="1">
        <v>71.3</v>
      </c>
      <c r="AC14" s="1">
        <v>66.8</v>
      </c>
      <c r="AD14" s="1">
        <v>14.8</v>
      </c>
      <c r="AE14" s="1">
        <v>11.9</v>
      </c>
      <c r="AF14" s="1">
        <v>95.2</v>
      </c>
      <c r="AG14" s="1">
        <v>69.5</v>
      </c>
      <c r="AH14" s="1">
        <v>2.7</v>
      </c>
      <c r="AI14" s="1">
        <v>1.1000000000000001</v>
      </c>
      <c r="AJ14" s="1">
        <v>1.4</v>
      </c>
      <c r="AK14" s="1">
        <v>0.1</v>
      </c>
      <c r="AL14" s="1">
        <v>20.3</v>
      </c>
      <c r="AM14" s="1">
        <v>4.8</v>
      </c>
      <c r="AN14" s="1">
        <v>0.5</v>
      </c>
      <c r="AO14" s="1">
        <v>0.9</v>
      </c>
      <c r="AP14" s="1">
        <v>0.6</v>
      </c>
      <c r="AQ14" s="1">
        <v>0</v>
      </c>
      <c r="AR14" s="2">
        <v>99250</v>
      </c>
      <c r="AS14" s="1">
        <v>52.2</v>
      </c>
      <c r="AT14" s="1">
        <v>47.8</v>
      </c>
      <c r="AU14" s="1">
        <v>15.5</v>
      </c>
      <c r="AV14" s="1">
        <v>15.3</v>
      </c>
      <c r="AW14" s="1">
        <v>9.5</v>
      </c>
      <c r="AX14" s="1">
        <v>4.3</v>
      </c>
      <c r="AY14" s="1">
        <v>69.2</v>
      </c>
      <c r="AZ14" s="1">
        <v>13.9</v>
      </c>
      <c r="BA14" s="1">
        <v>70.599999999999895</v>
      </c>
      <c r="BB14" s="1">
        <v>84.7</v>
      </c>
      <c r="BC14" s="1">
        <v>14.3</v>
      </c>
      <c r="BD14" s="1">
        <v>3</v>
      </c>
      <c r="BE14" s="1">
        <v>0.8</v>
      </c>
      <c r="BF14" s="1">
        <v>24.3</v>
      </c>
      <c r="BG14" s="1">
        <v>75.7</v>
      </c>
      <c r="BH14" s="1">
        <v>32.9</v>
      </c>
      <c r="BI14" s="1">
        <v>68.2</v>
      </c>
      <c r="BJ14" s="1">
        <v>31.8</v>
      </c>
      <c r="BK14" s="1">
        <v>47</v>
      </c>
      <c r="BL14" s="1">
        <v>16.899999999999999</v>
      </c>
      <c r="BM14" s="2">
        <v>133170</v>
      </c>
      <c r="BN14" s="1">
        <v>53.3</v>
      </c>
      <c r="BO14" s="1">
        <v>52.9</v>
      </c>
      <c r="BP14" s="1">
        <v>43.9</v>
      </c>
      <c r="BQ14" s="1">
        <v>9</v>
      </c>
      <c r="BR14" s="1">
        <v>0.4</v>
      </c>
      <c r="BS14" s="1">
        <v>46.7</v>
      </c>
      <c r="BT14" s="2">
        <v>70504</v>
      </c>
      <c r="BU14" s="1">
        <v>17.100000000000001</v>
      </c>
      <c r="BV14" s="2">
        <v>57190</v>
      </c>
      <c r="BW14" s="1">
        <v>80.8</v>
      </c>
      <c r="BX14" s="1">
        <v>9.6</v>
      </c>
      <c r="BY14" s="1">
        <v>0.9</v>
      </c>
      <c r="BZ14" s="1">
        <v>2.2000000000000002</v>
      </c>
      <c r="CA14" s="1">
        <v>2.5</v>
      </c>
      <c r="CB14" s="1">
        <v>4</v>
      </c>
      <c r="CC14" s="2">
        <v>58456</v>
      </c>
      <c r="CD14" s="1">
        <v>23</v>
      </c>
      <c r="CE14" s="1">
        <v>24.9</v>
      </c>
      <c r="CF14" s="1">
        <v>25.8</v>
      </c>
      <c r="CG14" s="1">
        <v>13.8</v>
      </c>
      <c r="CH14" s="1">
        <v>12.4</v>
      </c>
      <c r="CI14" s="1">
        <v>9.3000000000000007</v>
      </c>
      <c r="CJ14" s="1">
        <v>4.7</v>
      </c>
      <c r="CK14" s="1">
        <v>4.5</v>
      </c>
      <c r="CL14" s="1">
        <v>2.7</v>
      </c>
      <c r="CM14" s="1">
        <v>14.5</v>
      </c>
      <c r="CN14" s="1">
        <v>6.7</v>
      </c>
      <c r="CO14" s="1">
        <v>0.9</v>
      </c>
      <c r="CP14" s="1">
        <v>3.4</v>
      </c>
      <c r="CQ14" s="1">
        <v>6.5</v>
      </c>
      <c r="CR14" s="1">
        <v>25.1</v>
      </c>
      <c r="CS14" s="1">
        <v>7.5</v>
      </c>
      <c r="CT14" s="1">
        <v>4.0999999999999996</v>
      </c>
      <c r="CU14" s="1">
        <v>10.1</v>
      </c>
      <c r="CV14" s="1">
        <v>67.8</v>
      </c>
      <c r="CW14" s="1">
        <v>26.7</v>
      </c>
      <c r="CX14" s="1">
        <v>5.3</v>
      </c>
      <c r="CY14" s="1">
        <v>0.3</v>
      </c>
      <c r="CZ14" s="2">
        <v>45800</v>
      </c>
      <c r="DA14" s="1">
        <v>9.1999999999999993</v>
      </c>
      <c r="DB14" s="1">
        <v>10.4</v>
      </c>
      <c r="DC14" s="1">
        <v>12.9</v>
      </c>
      <c r="DD14" s="1">
        <v>2.2000000000000002</v>
      </c>
      <c r="DE14" s="2">
        <v>42560</v>
      </c>
      <c r="DF14" s="2">
        <v>58039</v>
      </c>
      <c r="DG14" s="1">
        <v>75.5</v>
      </c>
      <c r="DH14" s="2">
        <v>60172</v>
      </c>
      <c r="DI14" s="1">
        <v>34.700000000000003</v>
      </c>
      <c r="DJ14" s="2">
        <v>14455</v>
      </c>
      <c r="DK14" s="1">
        <v>13.7</v>
      </c>
      <c r="DL14" s="2">
        <v>25243</v>
      </c>
      <c r="DM14" s="1">
        <v>9.8000000000000007</v>
      </c>
      <c r="DN14" s="2">
        <v>7579</v>
      </c>
      <c r="DO14" s="1">
        <v>6.9</v>
      </c>
      <c r="DP14" s="2">
        <v>4909</v>
      </c>
      <c r="DQ14" s="2">
        <v>112358</v>
      </c>
      <c r="DR14" s="1">
        <v>53.6</v>
      </c>
      <c r="DS14" s="1">
        <v>12.9</v>
      </c>
      <c r="DT14" s="1">
        <v>22.5</v>
      </c>
      <c r="DU14" s="1">
        <v>6.7</v>
      </c>
      <c r="DV14" s="1">
        <v>4.4000000000000004</v>
      </c>
      <c r="DW14" s="1">
        <v>20.9</v>
      </c>
      <c r="DX14" s="1">
        <v>85.2</v>
      </c>
      <c r="DY14" s="1">
        <v>45.4</v>
      </c>
      <c r="DZ14" s="1">
        <v>46.5</v>
      </c>
      <c r="EA14" s="1">
        <v>14.8</v>
      </c>
      <c r="EB14" s="1">
        <v>81.3</v>
      </c>
      <c r="EC14" s="1">
        <v>63.6</v>
      </c>
      <c r="ED14" s="1">
        <v>19.8</v>
      </c>
      <c r="EE14" s="1">
        <v>18.7</v>
      </c>
      <c r="EF14" s="2">
        <v>11598</v>
      </c>
      <c r="EG14" s="1">
        <v>17.2</v>
      </c>
      <c r="EH14" s="2">
        <v>28949</v>
      </c>
      <c r="EI14" s="1">
        <v>50.6</v>
      </c>
      <c r="EJ14" s="1">
        <v>21.7</v>
      </c>
      <c r="EK14" s="2">
        <v>56906</v>
      </c>
      <c r="EL14" s="1">
        <v>80.5</v>
      </c>
      <c r="EM14" s="1">
        <v>19.5</v>
      </c>
      <c r="EN14" s="1">
        <v>64.2</v>
      </c>
      <c r="EO14" s="1">
        <v>3.3</v>
      </c>
      <c r="EP14" s="1">
        <v>2.5</v>
      </c>
      <c r="EQ14" s="1">
        <v>6.2</v>
      </c>
      <c r="ER14" s="1">
        <v>6.9</v>
      </c>
      <c r="ES14" s="1">
        <v>2.5</v>
      </c>
      <c r="ET14" s="1">
        <v>3.3</v>
      </c>
      <c r="EU14" s="1">
        <v>10.6</v>
      </c>
      <c r="EV14" s="1">
        <v>0.4</v>
      </c>
      <c r="EW14" s="1">
        <v>0.2</v>
      </c>
      <c r="EX14" s="1">
        <v>1.4</v>
      </c>
      <c r="EY14" s="1">
        <v>24.9</v>
      </c>
      <c r="EZ14" s="1">
        <v>17.2</v>
      </c>
      <c r="FA14" s="1">
        <v>13.9</v>
      </c>
      <c r="FB14" s="1">
        <v>14.4</v>
      </c>
      <c r="FC14" s="1">
        <v>11.5</v>
      </c>
      <c r="FD14" s="1">
        <v>10.4</v>
      </c>
      <c r="FE14" s="1">
        <v>3</v>
      </c>
      <c r="FF14" s="1">
        <v>3.1</v>
      </c>
      <c r="FG14" s="1">
        <v>2.6</v>
      </c>
      <c r="FH14" s="1">
        <v>3.9</v>
      </c>
      <c r="FI14" s="1">
        <v>9.8000000000000007</v>
      </c>
      <c r="FJ14" s="1">
        <v>20</v>
      </c>
      <c r="FK14" s="1">
        <v>24.2</v>
      </c>
      <c r="FL14" s="1">
        <v>17.5</v>
      </c>
      <c r="FM14" s="1">
        <v>11.5</v>
      </c>
      <c r="FN14" s="1">
        <v>5.6</v>
      </c>
      <c r="FO14" s="1">
        <v>4.8</v>
      </c>
      <c r="FP14" s="2">
        <v>45800</v>
      </c>
      <c r="FQ14" s="1">
        <v>55.8</v>
      </c>
      <c r="FR14" s="1">
        <v>44.2</v>
      </c>
      <c r="FS14" s="2">
        <v>45800</v>
      </c>
      <c r="FT14" s="1">
        <v>3.8</v>
      </c>
      <c r="FU14" s="1">
        <v>35.1</v>
      </c>
      <c r="FV14" s="1">
        <v>33.299999999999997</v>
      </c>
      <c r="FW14" s="1">
        <v>11.9</v>
      </c>
      <c r="FX14" s="1">
        <v>6.7</v>
      </c>
      <c r="FY14" s="1">
        <v>9.1999999999999993</v>
      </c>
      <c r="FZ14" s="1">
        <v>8</v>
      </c>
      <c r="GA14" s="1">
        <v>30.9</v>
      </c>
      <c r="GB14" s="1">
        <v>36.6</v>
      </c>
      <c r="GC14" s="1">
        <v>24.4</v>
      </c>
      <c r="GD14" s="1">
        <v>26.9</v>
      </c>
      <c r="GE14" s="1">
        <v>57.7</v>
      </c>
      <c r="GF14" s="1">
        <v>0.2</v>
      </c>
      <c r="GG14" s="1">
        <v>0.2</v>
      </c>
      <c r="GH14" s="2">
        <v>45800</v>
      </c>
      <c r="GI14" s="1">
        <v>0.3</v>
      </c>
      <c r="GJ14" s="1">
        <v>0.5</v>
      </c>
      <c r="GK14" s="1">
        <v>2.9</v>
      </c>
      <c r="GL14" s="2">
        <v>45800</v>
      </c>
      <c r="GM14" s="1">
        <v>89.599999999999895</v>
      </c>
      <c r="GN14" s="1">
        <v>8</v>
      </c>
      <c r="GO14" s="1">
        <v>2.4</v>
      </c>
      <c r="GP14" s="2">
        <v>25544</v>
      </c>
      <c r="GQ14" s="1">
        <v>9.8000000000000007</v>
      </c>
      <c r="GR14" s="1">
        <v>13.2</v>
      </c>
      <c r="GS14" s="1">
        <v>21.9</v>
      </c>
      <c r="GT14" s="1">
        <v>22.8</v>
      </c>
      <c r="GU14" s="1">
        <v>22.6</v>
      </c>
      <c r="GV14" s="1">
        <v>7.6</v>
      </c>
      <c r="GW14" s="1">
        <v>1.8</v>
      </c>
      <c r="GX14" s="1">
        <v>0.3</v>
      </c>
      <c r="GY14" s="2">
        <v>159000</v>
      </c>
      <c r="GZ14" s="1">
        <v>66.400000000000006</v>
      </c>
      <c r="HA14" s="1">
        <v>33.6</v>
      </c>
      <c r="HB14" s="2">
        <v>16967</v>
      </c>
      <c r="HC14" s="1">
        <v>1.1000000000000001</v>
      </c>
      <c r="HD14" s="1">
        <v>21.1</v>
      </c>
      <c r="HE14" s="1">
        <v>36.6</v>
      </c>
      <c r="HF14" s="1">
        <v>25.5</v>
      </c>
      <c r="HG14" s="1">
        <v>10.6</v>
      </c>
      <c r="HH14" s="1">
        <v>2.6</v>
      </c>
      <c r="HI14" s="1">
        <v>2.6</v>
      </c>
      <c r="HJ14" s="2">
        <v>8577</v>
      </c>
      <c r="HK14" s="1">
        <v>22.8</v>
      </c>
      <c r="HL14" s="1">
        <v>29.4</v>
      </c>
      <c r="HM14" s="1">
        <v>32.9</v>
      </c>
      <c r="HN14" s="1">
        <v>9.4</v>
      </c>
      <c r="HO14" s="1">
        <v>3.5</v>
      </c>
      <c r="HP14" s="1">
        <v>1.9</v>
      </c>
      <c r="HQ14" s="2">
        <v>16850</v>
      </c>
      <c r="HR14" s="1">
        <v>34.5</v>
      </c>
      <c r="HS14" s="1">
        <v>17.2</v>
      </c>
      <c r="HT14" s="1">
        <v>10.7</v>
      </c>
      <c r="HU14" s="1">
        <v>8.1</v>
      </c>
      <c r="HV14" s="1">
        <v>29.5</v>
      </c>
      <c r="HW14" s="2">
        <v>8535</v>
      </c>
      <c r="HX14" s="1">
        <v>42.9</v>
      </c>
      <c r="HY14" s="1">
        <v>18.5</v>
      </c>
      <c r="HZ14" s="1">
        <v>12.3</v>
      </c>
      <c r="IA14" s="1">
        <v>7.3</v>
      </c>
      <c r="IB14" s="1">
        <v>4.0999999999999996</v>
      </c>
      <c r="IC14" s="1">
        <v>3.4</v>
      </c>
      <c r="ID14" s="1">
        <v>11.4</v>
      </c>
      <c r="IE14" s="2">
        <v>18967</v>
      </c>
      <c r="IF14" s="1">
        <v>18.3</v>
      </c>
      <c r="IG14" s="1">
        <v>53.8</v>
      </c>
      <c r="IH14" s="1">
        <v>21.6</v>
      </c>
      <c r="II14" s="1">
        <v>5.3</v>
      </c>
      <c r="IJ14" s="1">
        <v>1</v>
      </c>
      <c r="IK14" s="1">
        <v>0</v>
      </c>
      <c r="IL14" s="1">
        <v>0.1</v>
      </c>
      <c r="IM14" s="2">
        <v>18708</v>
      </c>
      <c r="IN14" s="1">
        <v>11.5</v>
      </c>
      <c r="IO14" s="1">
        <v>13.3</v>
      </c>
      <c r="IP14" s="1">
        <v>10.7</v>
      </c>
      <c r="IQ14" s="1">
        <v>8.5</v>
      </c>
      <c r="IR14" s="1">
        <v>9.1999999999999993</v>
      </c>
      <c r="IS14" s="1">
        <v>46.9</v>
      </c>
      <c r="IT14" s="1">
        <v>0.97392479399923004</v>
      </c>
      <c r="IU14" s="1">
        <v>0.89720243431325997</v>
      </c>
      <c r="IV14" s="1">
        <v>0.55853802436434996</v>
      </c>
      <c r="IW14" s="1">
        <v>94.2</v>
      </c>
      <c r="IX14" s="1">
        <v>78.900000000000006</v>
      </c>
      <c r="IY14" s="1">
        <v>36.200000000000003</v>
      </c>
      <c r="IZ14" s="2">
        <v>8561955</v>
      </c>
      <c r="JA14" s="1">
        <v>47.09</v>
      </c>
      <c r="JB14" s="1">
        <v>2</v>
      </c>
      <c r="JC14" s="1" t="s">
        <v>4</v>
      </c>
      <c r="JD14" s="1" t="s">
        <v>13</v>
      </c>
      <c r="JE14" s="16"/>
      <c r="JF14" s="1" t="s">
        <v>26</v>
      </c>
      <c r="JG14" s="1" t="s">
        <v>27</v>
      </c>
      <c r="JH14" s="7">
        <v>79.5</v>
      </c>
      <c r="JI14" s="7">
        <v>48.8</v>
      </c>
      <c r="JJ14" s="7">
        <v>60.8</v>
      </c>
      <c r="JK14" s="7">
        <v>45.3</v>
      </c>
      <c r="JL14" s="7">
        <v>64.3</v>
      </c>
      <c r="JM14" s="7">
        <v>45.3</v>
      </c>
      <c r="JN14" s="18">
        <v>54.2</v>
      </c>
      <c r="JO14" s="7">
        <v>45.8</v>
      </c>
      <c r="JP14" s="7">
        <v>50.6</v>
      </c>
      <c r="JQ14" s="12">
        <f t="shared" si="1"/>
        <v>55.050000000000011</v>
      </c>
      <c r="JR14" s="4" t="s">
        <v>5</v>
      </c>
      <c r="JS14" s="4" t="s">
        <v>24</v>
      </c>
      <c r="JT14" s="4" t="s">
        <v>24</v>
      </c>
      <c r="JU14" s="4" t="s">
        <v>5</v>
      </c>
      <c r="JV14" s="4" t="s">
        <v>5</v>
      </c>
      <c r="JW14" s="4" t="s">
        <v>24</v>
      </c>
      <c r="JX14" s="4" t="s">
        <v>5</v>
      </c>
      <c r="JY14" s="4" t="s">
        <v>5</v>
      </c>
      <c r="JZ14" s="7">
        <v>62.5</v>
      </c>
      <c r="KA14" t="str">
        <f t="shared" si="0"/>
        <v>Leans Liberal</v>
      </c>
      <c r="KB14" t="s">
        <v>408</v>
      </c>
      <c r="KC14">
        <f t="shared" si="2"/>
        <v>1</v>
      </c>
      <c r="KD14">
        <f t="shared" si="3"/>
        <v>0</v>
      </c>
      <c r="KE14">
        <f t="shared" si="4"/>
        <v>0</v>
      </c>
      <c r="KF14">
        <f t="shared" si="5"/>
        <v>1</v>
      </c>
      <c r="KG14">
        <f t="shared" si="6"/>
        <v>1</v>
      </c>
      <c r="KH14">
        <f t="shared" si="7"/>
        <v>0</v>
      </c>
      <c r="KI14">
        <f t="shared" si="8"/>
        <v>0</v>
      </c>
      <c r="KJ14">
        <f t="shared" si="9"/>
        <v>1</v>
      </c>
      <c r="KK14">
        <f t="shared" si="10"/>
        <v>4</v>
      </c>
      <c r="KL14" s="5">
        <f t="shared" si="11"/>
        <v>50</v>
      </c>
    </row>
    <row r="15" spans="1:298" hidden="1" x14ac:dyDescent="0.25">
      <c r="A15" s="1" t="s">
        <v>51</v>
      </c>
      <c r="B15" s="1" t="s">
        <v>52</v>
      </c>
      <c r="C15" s="1" t="s">
        <v>2</v>
      </c>
      <c r="D15" s="1" t="s">
        <v>12</v>
      </c>
      <c r="E15" s="2">
        <v>18326</v>
      </c>
      <c r="F15" s="1">
        <v>24</v>
      </c>
      <c r="G15" s="1">
        <v>763.58333333333303</v>
      </c>
      <c r="H15" s="1">
        <v>424.19999999999902</v>
      </c>
      <c r="I15" s="1">
        <v>50.8</v>
      </c>
      <c r="J15" s="1">
        <v>82.099999999999895</v>
      </c>
      <c r="K15" s="1">
        <v>60.9</v>
      </c>
      <c r="L15" s="1">
        <v>74.2</v>
      </c>
      <c r="M15" s="1" t="s">
        <v>19</v>
      </c>
      <c r="N15" s="1">
        <v>30.1</v>
      </c>
      <c r="O15" s="1">
        <v>39</v>
      </c>
      <c r="P15" s="1">
        <v>-8.9</v>
      </c>
      <c r="Q15" s="1">
        <v>8.9</v>
      </c>
      <c r="R15" s="1" t="s">
        <v>24</v>
      </c>
      <c r="S15" s="1" t="s">
        <v>29</v>
      </c>
      <c r="T15" s="2">
        <v>10181</v>
      </c>
      <c r="U15" s="1">
        <v>1.7667223259011899</v>
      </c>
      <c r="V15" s="2">
        <v>1219.640625</v>
      </c>
      <c r="W15" s="1">
        <v>4</v>
      </c>
      <c r="X15" s="1">
        <v>12</v>
      </c>
      <c r="Y15" s="1">
        <v>50.4</v>
      </c>
      <c r="Z15" s="1">
        <v>49.6</v>
      </c>
      <c r="AA15" s="1">
        <v>45.4</v>
      </c>
      <c r="AB15" s="1">
        <v>79.400000000000006</v>
      </c>
      <c r="AC15" s="1">
        <v>76.599999999999895</v>
      </c>
      <c r="AD15" s="1">
        <v>26.4</v>
      </c>
      <c r="AE15" s="1">
        <v>21.6</v>
      </c>
      <c r="AF15" s="1">
        <v>97.7</v>
      </c>
      <c r="AG15" s="1">
        <v>81.900000000000006</v>
      </c>
      <c r="AH15" s="1">
        <v>1</v>
      </c>
      <c r="AI15" s="1">
        <v>11.4</v>
      </c>
      <c r="AJ15" s="1">
        <v>1.2</v>
      </c>
      <c r="AK15" s="1">
        <v>0.2</v>
      </c>
      <c r="AL15" s="1">
        <v>2</v>
      </c>
      <c r="AM15" s="1">
        <v>2.2999999999999998</v>
      </c>
      <c r="AN15" s="1">
        <v>0.1</v>
      </c>
      <c r="AO15" s="1">
        <v>0.9</v>
      </c>
      <c r="AP15" s="1">
        <v>0.7</v>
      </c>
      <c r="AQ15" s="1">
        <v>0</v>
      </c>
      <c r="AR15" s="2">
        <v>13695</v>
      </c>
      <c r="AS15" s="1">
        <v>49.8</v>
      </c>
      <c r="AT15" s="1">
        <v>50.2</v>
      </c>
      <c r="AU15" s="1">
        <v>4.5</v>
      </c>
      <c r="AV15" s="1">
        <v>7.1</v>
      </c>
      <c r="AW15" s="1">
        <v>15</v>
      </c>
      <c r="AX15" s="1">
        <v>9.4</v>
      </c>
      <c r="AY15" s="1">
        <v>88.5</v>
      </c>
      <c r="AZ15" s="1">
        <v>24.5</v>
      </c>
      <c r="BA15" s="1">
        <v>71</v>
      </c>
      <c r="BB15" s="1">
        <v>88.7</v>
      </c>
      <c r="BC15" s="1">
        <v>11.2</v>
      </c>
      <c r="BD15" s="1">
        <v>5.2</v>
      </c>
      <c r="BE15" s="1">
        <v>1.6</v>
      </c>
      <c r="BF15" s="1">
        <v>85.8</v>
      </c>
      <c r="BG15" s="1">
        <v>14.2</v>
      </c>
      <c r="BH15" s="1">
        <v>5</v>
      </c>
      <c r="BI15" s="1">
        <v>90.4</v>
      </c>
      <c r="BJ15" s="1">
        <v>9.6</v>
      </c>
      <c r="BK15" s="1">
        <v>42.4</v>
      </c>
      <c r="BL15" s="1">
        <v>5.5</v>
      </c>
      <c r="BM15" s="2">
        <v>15004</v>
      </c>
      <c r="BN15" s="1">
        <v>59.1</v>
      </c>
      <c r="BO15" s="1">
        <v>59.1</v>
      </c>
      <c r="BP15" s="1">
        <v>55.4</v>
      </c>
      <c r="BQ15" s="1">
        <v>3.7</v>
      </c>
      <c r="BR15" s="1">
        <v>0.1</v>
      </c>
      <c r="BS15" s="1">
        <v>40.9</v>
      </c>
      <c r="BT15" s="2">
        <v>8862</v>
      </c>
      <c r="BU15" s="1">
        <v>6.3</v>
      </c>
      <c r="BV15" s="2">
        <v>8087</v>
      </c>
      <c r="BW15" s="1">
        <v>69</v>
      </c>
      <c r="BX15" s="1">
        <v>11.5</v>
      </c>
      <c r="BY15" s="1">
        <v>1.1000000000000001</v>
      </c>
      <c r="BZ15" s="1">
        <v>8.3000000000000007</v>
      </c>
      <c r="CA15" s="1">
        <v>6.2</v>
      </c>
      <c r="CB15" s="1">
        <v>3.9</v>
      </c>
      <c r="CC15" s="2">
        <v>8307</v>
      </c>
      <c r="CD15" s="1">
        <v>29.3</v>
      </c>
      <c r="CE15" s="1">
        <v>23.6</v>
      </c>
      <c r="CF15" s="1">
        <v>25.3</v>
      </c>
      <c r="CG15" s="1">
        <v>11.9</v>
      </c>
      <c r="CH15" s="1">
        <v>10</v>
      </c>
      <c r="CI15" s="1">
        <v>4.5999999999999996</v>
      </c>
      <c r="CJ15" s="1">
        <v>6.1</v>
      </c>
      <c r="CK15" s="1">
        <v>2.4</v>
      </c>
      <c r="CL15" s="1">
        <v>0.8</v>
      </c>
      <c r="CM15" s="1">
        <v>12.7</v>
      </c>
      <c r="CN15" s="1">
        <v>8.1</v>
      </c>
      <c r="CO15" s="1">
        <v>2.1</v>
      </c>
      <c r="CP15" s="1">
        <v>3.9</v>
      </c>
      <c r="CQ15" s="1">
        <v>4.8</v>
      </c>
      <c r="CR15" s="1">
        <v>21.7</v>
      </c>
      <c r="CS15" s="1">
        <v>16.600000000000001</v>
      </c>
      <c r="CT15" s="1">
        <v>5.9</v>
      </c>
      <c r="CU15" s="1">
        <v>10.3</v>
      </c>
      <c r="CV15" s="1">
        <v>60.9</v>
      </c>
      <c r="CW15" s="1">
        <v>30.4</v>
      </c>
      <c r="CX15" s="1">
        <v>8.6999999999999993</v>
      </c>
      <c r="CY15" s="1">
        <v>0</v>
      </c>
      <c r="CZ15" s="2">
        <v>7973</v>
      </c>
      <c r="DA15" s="1">
        <v>3.9</v>
      </c>
      <c r="DB15" s="1">
        <v>7.7</v>
      </c>
      <c r="DC15" s="1">
        <v>10.1</v>
      </c>
      <c r="DD15" s="1">
        <v>2.7</v>
      </c>
      <c r="DE15" s="2">
        <v>47278</v>
      </c>
      <c r="DF15" s="2">
        <v>63636</v>
      </c>
      <c r="DG15" s="1">
        <v>70</v>
      </c>
      <c r="DH15" s="2">
        <v>62940</v>
      </c>
      <c r="DI15" s="1">
        <v>37.799999999999997</v>
      </c>
      <c r="DJ15" s="2">
        <v>17022</v>
      </c>
      <c r="DK15" s="1">
        <v>23</v>
      </c>
      <c r="DL15" s="2">
        <v>26105</v>
      </c>
      <c r="DM15" s="1">
        <v>6.5</v>
      </c>
      <c r="DN15" s="2">
        <v>10672</v>
      </c>
      <c r="DO15" s="1">
        <v>2.7</v>
      </c>
      <c r="DP15" s="2">
        <v>4081</v>
      </c>
      <c r="DQ15" s="2">
        <v>120820</v>
      </c>
      <c r="DR15" s="1">
        <v>52.1</v>
      </c>
      <c r="DS15" s="1">
        <v>14.1</v>
      </c>
      <c r="DT15" s="1">
        <v>21.6</v>
      </c>
      <c r="DU15" s="1">
        <v>8.8000000000000007</v>
      </c>
      <c r="DV15" s="1">
        <v>3.4</v>
      </c>
      <c r="DW15" s="1">
        <v>8.9</v>
      </c>
      <c r="DX15" s="1">
        <v>89.7</v>
      </c>
      <c r="DY15" s="1">
        <v>66</v>
      </c>
      <c r="DZ15" s="1">
        <v>40.799999999999997</v>
      </c>
      <c r="EA15" s="1">
        <v>10.3</v>
      </c>
      <c r="EB15" s="1">
        <v>85.2</v>
      </c>
      <c r="EC15" s="1">
        <v>77.599999999999895</v>
      </c>
      <c r="ED15" s="1">
        <v>11.1</v>
      </c>
      <c r="EE15" s="1">
        <v>14.8</v>
      </c>
      <c r="EF15" s="1">
        <v>510</v>
      </c>
      <c r="EG15" s="1">
        <v>6.2</v>
      </c>
      <c r="EH15" s="2">
        <v>2053</v>
      </c>
      <c r="EI15" s="1">
        <v>54.8</v>
      </c>
      <c r="EJ15" s="1">
        <v>13.7</v>
      </c>
      <c r="EK15" s="2">
        <v>9513</v>
      </c>
      <c r="EL15" s="1">
        <v>83.8</v>
      </c>
      <c r="EM15" s="1">
        <v>16.2</v>
      </c>
      <c r="EN15" s="1">
        <v>62.2</v>
      </c>
      <c r="EO15" s="1">
        <v>2.1</v>
      </c>
      <c r="EP15" s="1">
        <v>1.2</v>
      </c>
      <c r="EQ15" s="1">
        <v>3.1</v>
      </c>
      <c r="ER15" s="1">
        <v>0.9</v>
      </c>
      <c r="ES15" s="1">
        <v>2.4</v>
      </c>
      <c r="ET15" s="1">
        <v>2</v>
      </c>
      <c r="EU15" s="1">
        <v>23.6</v>
      </c>
      <c r="EV15" s="1">
        <v>2.5</v>
      </c>
      <c r="EW15" s="1">
        <v>0</v>
      </c>
      <c r="EX15" s="1">
        <v>1.1000000000000001</v>
      </c>
      <c r="EY15" s="1">
        <v>8.9</v>
      </c>
      <c r="EZ15" s="1">
        <v>9.8000000000000007</v>
      </c>
      <c r="FA15" s="1">
        <v>16.600000000000001</v>
      </c>
      <c r="FB15" s="1">
        <v>23.2</v>
      </c>
      <c r="FC15" s="1">
        <v>13.9</v>
      </c>
      <c r="FD15" s="1">
        <v>9.6</v>
      </c>
      <c r="FE15" s="1">
        <v>10.1</v>
      </c>
      <c r="FF15" s="1">
        <v>6.8</v>
      </c>
      <c r="FG15" s="1">
        <v>2.2000000000000002</v>
      </c>
      <c r="FH15" s="1">
        <v>5.6</v>
      </c>
      <c r="FI15" s="1">
        <v>9.3000000000000007</v>
      </c>
      <c r="FJ15" s="1">
        <v>17.600000000000001</v>
      </c>
      <c r="FK15" s="1">
        <v>29.4</v>
      </c>
      <c r="FL15" s="1">
        <v>16.5</v>
      </c>
      <c r="FM15" s="1">
        <v>11.1</v>
      </c>
      <c r="FN15" s="1">
        <v>4.5999999999999996</v>
      </c>
      <c r="FO15" s="1">
        <v>3.7</v>
      </c>
      <c r="FP15" s="2">
        <v>7973</v>
      </c>
      <c r="FQ15" s="1">
        <v>65.3</v>
      </c>
      <c r="FR15" s="1">
        <v>34.700000000000003</v>
      </c>
      <c r="FS15" s="2">
        <v>7973</v>
      </c>
      <c r="FT15" s="1">
        <v>2.7</v>
      </c>
      <c r="FU15" s="1">
        <v>33.299999999999997</v>
      </c>
      <c r="FV15" s="1">
        <v>33.5</v>
      </c>
      <c r="FW15" s="1">
        <v>15.7</v>
      </c>
      <c r="FX15" s="1">
        <v>7.1</v>
      </c>
      <c r="FY15" s="1">
        <v>7.7</v>
      </c>
      <c r="FZ15" s="1">
        <v>8.3000000000000007</v>
      </c>
      <c r="GA15" s="1">
        <v>34.4</v>
      </c>
      <c r="GB15" s="1">
        <v>32.4</v>
      </c>
      <c r="GC15" s="1">
        <v>24.9</v>
      </c>
      <c r="GD15" s="1">
        <v>14.1</v>
      </c>
      <c r="GE15" s="1">
        <v>23.2</v>
      </c>
      <c r="GF15" s="1">
        <v>24.1</v>
      </c>
      <c r="GG15" s="1">
        <v>0.4</v>
      </c>
      <c r="GH15" s="2">
        <v>7973</v>
      </c>
      <c r="GI15" s="1">
        <v>1</v>
      </c>
      <c r="GJ15" s="1">
        <v>1.6</v>
      </c>
      <c r="GK15" s="1">
        <v>1.6</v>
      </c>
      <c r="GL15" s="2">
        <v>7973</v>
      </c>
      <c r="GM15" s="1">
        <v>98.3</v>
      </c>
      <c r="GN15" s="1">
        <v>1.5</v>
      </c>
      <c r="GO15" s="1">
        <v>0.1</v>
      </c>
      <c r="GP15" s="2">
        <v>5204</v>
      </c>
      <c r="GQ15" s="1">
        <v>23</v>
      </c>
      <c r="GR15" s="1">
        <v>7.8</v>
      </c>
      <c r="GS15" s="1">
        <v>5.6</v>
      </c>
      <c r="GT15" s="1">
        <v>8.4</v>
      </c>
      <c r="GU15" s="1">
        <v>19.2</v>
      </c>
      <c r="GV15" s="1">
        <v>28.3</v>
      </c>
      <c r="GW15" s="1">
        <v>7.5</v>
      </c>
      <c r="GX15" s="1">
        <v>0.3</v>
      </c>
      <c r="GY15" s="2">
        <v>235500</v>
      </c>
      <c r="GZ15" s="1">
        <v>46.5</v>
      </c>
      <c r="HA15" s="1">
        <v>53.5</v>
      </c>
      <c r="HB15" s="2">
        <v>2419</v>
      </c>
      <c r="HC15" s="1">
        <v>3.3</v>
      </c>
      <c r="HD15" s="1">
        <v>9.4</v>
      </c>
      <c r="HE15" s="1">
        <v>24.6</v>
      </c>
      <c r="HF15" s="1">
        <v>30.5</v>
      </c>
      <c r="HG15" s="1">
        <v>17</v>
      </c>
      <c r="HH15" s="1">
        <v>10.199999999999999</v>
      </c>
      <c r="HI15" s="1">
        <v>5.0999999999999996</v>
      </c>
      <c r="HJ15" s="2">
        <v>2785</v>
      </c>
      <c r="HK15" s="1">
        <v>22.3</v>
      </c>
      <c r="HL15" s="1">
        <v>19.3</v>
      </c>
      <c r="HM15" s="1">
        <v>27.8</v>
      </c>
      <c r="HN15" s="1">
        <v>18.2</v>
      </c>
      <c r="HO15" s="1">
        <v>7.4</v>
      </c>
      <c r="HP15" s="1">
        <v>5</v>
      </c>
      <c r="HQ15" s="2">
        <v>2393</v>
      </c>
      <c r="HR15" s="1">
        <v>35.9</v>
      </c>
      <c r="HS15" s="1">
        <v>15.6</v>
      </c>
      <c r="HT15" s="1">
        <v>14.4</v>
      </c>
      <c r="HU15" s="1">
        <v>8.1</v>
      </c>
      <c r="HV15" s="1">
        <v>25.9</v>
      </c>
      <c r="HW15" s="2">
        <v>2746</v>
      </c>
      <c r="HX15" s="1">
        <v>42.6</v>
      </c>
      <c r="HY15" s="1">
        <v>20.3</v>
      </c>
      <c r="HZ15" s="1">
        <v>9</v>
      </c>
      <c r="IA15" s="1">
        <v>9.9</v>
      </c>
      <c r="IB15" s="1">
        <v>3.8</v>
      </c>
      <c r="IC15" s="1">
        <v>2.6</v>
      </c>
      <c r="ID15" s="1">
        <v>11.8</v>
      </c>
      <c r="IE15" s="2">
        <v>2469</v>
      </c>
      <c r="IF15" s="1">
        <v>13.6</v>
      </c>
      <c r="IG15" s="1">
        <v>56.8</v>
      </c>
      <c r="IH15" s="1">
        <v>19.899999999999999</v>
      </c>
      <c r="II15" s="1">
        <v>8.4</v>
      </c>
      <c r="IJ15" s="1">
        <v>0.9</v>
      </c>
      <c r="IK15" s="1">
        <v>0.2</v>
      </c>
      <c r="IL15" s="1">
        <v>0.3</v>
      </c>
      <c r="IM15" s="2">
        <v>2466</v>
      </c>
      <c r="IN15" s="1">
        <v>14.3</v>
      </c>
      <c r="IO15" s="1">
        <v>11.6</v>
      </c>
      <c r="IP15" s="1">
        <v>11</v>
      </c>
      <c r="IQ15" s="1">
        <v>16</v>
      </c>
      <c r="IR15" s="1">
        <v>13.4</v>
      </c>
      <c r="IS15" s="1">
        <v>33.700000000000003</v>
      </c>
      <c r="IT15" s="1">
        <v>0.95076528854131004</v>
      </c>
      <c r="IU15" s="1">
        <v>0.89277576035085005</v>
      </c>
      <c r="IV15" s="1">
        <v>0.54616678442970001</v>
      </c>
      <c r="IW15" s="1">
        <v>89.3</v>
      </c>
      <c r="IX15" s="1">
        <v>78.099999999999895</v>
      </c>
      <c r="IY15" s="1">
        <v>35.200000000000003</v>
      </c>
      <c r="IZ15" s="2">
        <v>1235164</v>
      </c>
      <c r="JA15" s="1">
        <v>68.67</v>
      </c>
      <c r="JB15" s="1">
        <v>1</v>
      </c>
      <c r="JC15" s="1" t="s">
        <v>19</v>
      </c>
      <c r="JD15" s="1"/>
      <c r="JE15" s="16"/>
      <c r="JF15" s="1" t="s">
        <v>14</v>
      </c>
      <c r="JG15" s="1" t="s">
        <v>21</v>
      </c>
      <c r="JH15" s="7">
        <v>66</v>
      </c>
      <c r="JI15" s="7">
        <v>46.4</v>
      </c>
      <c r="JJ15" s="7">
        <v>42.7</v>
      </c>
      <c r="JK15" s="7">
        <v>35</v>
      </c>
      <c r="JL15" s="7">
        <v>38.5</v>
      </c>
      <c r="JM15" s="7">
        <v>54.9</v>
      </c>
      <c r="JN15" s="18">
        <v>49.4</v>
      </c>
      <c r="JO15" s="7">
        <v>50.6</v>
      </c>
      <c r="JP15" s="7">
        <v>44.5</v>
      </c>
      <c r="JQ15" s="12">
        <f t="shared" si="1"/>
        <v>47.325000000000003</v>
      </c>
      <c r="JR15" s="4" t="s">
        <v>5</v>
      </c>
      <c r="JS15" s="4" t="s">
        <v>24</v>
      </c>
      <c r="JT15" s="4" t="s">
        <v>5</v>
      </c>
      <c r="JU15" s="4" t="s">
        <v>24</v>
      </c>
      <c r="JV15" s="4" t="s">
        <v>24</v>
      </c>
      <c r="JW15" s="4" t="s">
        <v>5</v>
      </c>
      <c r="JX15" s="4" t="s">
        <v>24</v>
      </c>
      <c r="JY15" s="4" t="s">
        <v>24</v>
      </c>
      <c r="JZ15" s="7">
        <v>37.5</v>
      </c>
      <c r="KA15" t="str">
        <f t="shared" si="0"/>
        <v>Leans Conservative</v>
      </c>
      <c r="KB15" t="s">
        <v>407</v>
      </c>
      <c r="KC15">
        <f t="shared" si="2"/>
        <v>1</v>
      </c>
      <c r="KD15">
        <f t="shared" si="3"/>
        <v>0</v>
      </c>
      <c r="KE15">
        <f t="shared" si="4"/>
        <v>1</v>
      </c>
      <c r="KF15">
        <f t="shared" si="5"/>
        <v>0</v>
      </c>
      <c r="KG15">
        <f t="shared" si="6"/>
        <v>0</v>
      </c>
      <c r="KH15">
        <f t="shared" si="7"/>
        <v>1</v>
      </c>
      <c r="KI15">
        <f t="shared" si="8"/>
        <v>1</v>
      </c>
      <c r="KJ15">
        <f t="shared" si="9"/>
        <v>0</v>
      </c>
      <c r="KK15">
        <f t="shared" si="10"/>
        <v>4</v>
      </c>
      <c r="KL15" s="5">
        <f t="shared" si="11"/>
        <v>50</v>
      </c>
    </row>
    <row r="16" spans="1:298" hidden="1" x14ac:dyDescent="0.25">
      <c r="A16" s="1" t="s">
        <v>53</v>
      </c>
      <c r="B16" s="1" t="s">
        <v>42</v>
      </c>
      <c r="C16" s="1" t="s">
        <v>43</v>
      </c>
      <c r="D16" s="1" t="s">
        <v>18</v>
      </c>
      <c r="E16" s="2">
        <v>871337</v>
      </c>
      <c r="F16" s="1">
        <v>642</v>
      </c>
      <c r="G16" s="2">
        <v>1357.22274143302</v>
      </c>
      <c r="H16" s="1">
        <v>12.7</v>
      </c>
      <c r="I16" s="1">
        <v>0.9</v>
      </c>
      <c r="J16" s="1">
        <v>67.7</v>
      </c>
      <c r="K16" s="1">
        <v>49.7</v>
      </c>
      <c r="L16" s="1">
        <v>73.400000000000006</v>
      </c>
      <c r="M16" s="1" t="s">
        <v>19</v>
      </c>
      <c r="N16" s="1">
        <v>33.1</v>
      </c>
      <c r="O16" s="1">
        <v>34.9</v>
      </c>
      <c r="P16" s="1">
        <v>-1.7</v>
      </c>
      <c r="Q16" s="1">
        <v>1.7</v>
      </c>
      <c r="R16" s="1" t="s">
        <v>24</v>
      </c>
      <c r="S16" s="1" t="s">
        <v>29</v>
      </c>
      <c r="T16" s="2">
        <v>8132</v>
      </c>
      <c r="U16" s="1">
        <v>110.27594687653701</v>
      </c>
      <c r="V16" s="1">
        <v>590.38593749999905</v>
      </c>
      <c r="W16" s="1">
        <v>3</v>
      </c>
      <c r="X16" s="1">
        <v>7.3</v>
      </c>
      <c r="Y16" s="1">
        <v>51.3</v>
      </c>
      <c r="Z16" s="1">
        <v>48.7</v>
      </c>
      <c r="AA16" s="1">
        <v>31.2</v>
      </c>
      <c r="AB16" s="1">
        <v>70.5</v>
      </c>
      <c r="AC16" s="1">
        <v>65.900000000000006</v>
      </c>
      <c r="AD16" s="1">
        <v>12.5</v>
      </c>
      <c r="AE16" s="1">
        <v>9.9</v>
      </c>
      <c r="AF16" s="1">
        <v>96.7</v>
      </c>
      <c r="AG16" s="1">
        <v>74.3</v>
      </c>
      <c r="AH16" s="1">
        <v>5.5</v>
      </c>
      <c r="AI16" s="1">
        <v>1.2</v>
      </c>
      <c r="AJ16" s="1">
        <v>4.5999999999999996</v>
      </c>
      <c r="AK16" s="1">
        <v>0.2</v>
      </c>
      <c r="AL16" s="1">
        <v>10.8</v>
      </c>
      <c r="AM16" s="1">
        <v>3.3</v>
      </c>
      <c r="AN16" s="1">
        <v>0.6</v>
      </c>
      <c r="AO16" s="1">
        <v>0.8</v>
      </c>
      <c r="AP16" s="1">
        <v>0.5</v>
      </c>
      <c r="AQ16" s="1">
        <v>0.1</v>
      </c>
      <c r="AR16" s="2">
        <v>504213</v>
      </c>
      <c r="AS16" s="1">
        <v>51.1</v>
      </c>
      <c r="AT16" s="1">
        <v>48.9</v>
      </c>
      <c r="AU16" s="1">
        <v>14.2</v>
      </c>
      <c r="AV16" s="1">
        <v>12.2</v>
      </c>
      <c r="AW16" s="1">
        <v>10.5</v>
      </c>
      <c r="AX16" s="1">
        <v>5.2</v>
      </c>
      <c r="AY16" s="1">
        <v>73.599999999999895</v>
      </c>
      <c r="AZ16" s="1">
        <v>15.7</v>
      </c>
      <c r="BA16" s="1">
        <v>70.099999999999895</v>
      </c>
      <c r="BB16" s="1">
        <v>83.099999999999895</v>
      </c>
      <c r="BC16" s="1">
        <v>16.5</v>
      </c>
      <c r="BD16" s="1">
        <v>4.5999999999999996</v>
      </c>
      <c r="BE16" s="1">
        <v>1.1000000000000001</v>
      </c>
      <c r="BF16" s="1">
        <v>56</v>
      </c>
      <c r="BG16" s="1">
        <v>44</v>
      </c>
      <c r="BH16" s="1">
        <v>18.100000000000001</v>
      </c>
      <c r="BI16" s="1">
        <v>79.7</v>
      </c>
      <c r="BJ16" s="1">
        <v>20.3</v>
      </c>
      <c r="BK16" s="1">
        <v>33</v>
      </c>
      <c r="BL16" s="1">
        <v>13.6</v>
      </c>
      <c r="BM16" s="2">
        <v>642174</v>
      </c>
      <c r="BN16" s="1">
        <v>58.7</v>
      </c>
      <c r="BO16" s="1">
        <v>58.5</v>
      </c>
      <c r="BP16" s="1">
        <v>51.5</v>
      </c>
      <c r="BQ16" s="1">
        <v>7</v>
      </c>
      <c r="BR16" s="1">
        <v>0.2</v>
      </c>
      <c r="BS16" s="1">
        <v>41.3</v>
      </c>
      <c r="BT16" s="2">
        <v>375442</v>
      </c>
      <c r="BU16" s="1">
        <v>11.9</v>
      </c>
      <c r="BV16" s="2">
        <v>323691</v>
      </c>
      <c r="BW16" s="1">
        <v>78.7</v>
      </c>
      <c r="BX16" s="1">
        <v>13.3</v>
      </c>
      <c r="BY16" s="1">
        <v>0.9</v>
      </c>
      <c r="BZ16" s="1">
        <v>1.3</v>
      </c>
      <c r="CA16" s="1">
        <v>2.8</v>
      </c>
      <c r="CB16" s="1">
        <v>3</v>
      </c>
      <c r="CC16" s="2">
        <v>330594</v>
      </c>
      <c r="CD16" s="1">
        <v>26.3</v>
      </c>
      <c r="CE16" s="1">
        <v>18.399999999999999</v>
      </c>
      <c r="CF16" s="1">
        <v>20.6</v>
      </c>
      <c r="CG16" s="1">
        <v>20.9</v>
      </c>
      <c r="CH16" s="1">
        <v>13.7</v>
      </c>
      <c r="CI16" s="1">
        <v>16.899999999999999</v>
      </c>
      <c r="CJ16" s="1">
        <v>6.3</v>
      </c>
      <c r="CK16" s="1">
        <v>5.8</v>
      </c>
      <c r="CL16" s="1">
        <v>3.1</v>
      </c>
      <c r="CM16" s="1">
        <v>10.8</v>
      </c>
      <c r="CN16" s="1">
        <v>5.3</v>
      </c>
      <c r="CO16" s="1">
        <v>1</v>
      </c>
      <c r="CP16" s="1">
        <v>3.7</v>
      </c>
      <c r="CQ16" s="1">
        <v>8</v>
      </c>
      <c r="CR16" s="1">
        <v>19.600000000000001</v>
      </c>
      <c r="CS16" s="1">
        <v>8.5</v>
      </c>
      <c r="CT16" s="1">
        <v>4.3</v>
      </c>
      <c r="CU16" s="1">
        <v>6.8</v>
      </c>
      <c r="CV16" s="1">
        <v>76.5</v>
      </c>
      <c r="CW16" s="1">
        <v>16.899999999999999</v>
      </c>
      <c r="CX16" s="1">
        <v>6.3</v>
      </c>
      <c r="CY16" s="1">
        <v>0.2</v>
      </c>
      <c r="CZ16" s="2">
        <v>262337</v>
      </c>
      <c r="DA16" s="1">
        <v>6.7</v>
      </c>
      <c r="DB16" s="1">
        <v>6.1</v>
      </c>
      <c r="DC16" s="1">
        <v>12.7</v>
      </c>
      <c r="DD16" s="1">
        <v>3.4</v>
      </c>
      <c r="DE16" s="2">
        <v>49788</v>
      </c>
      <c r="DF16" s="2">
        <v>67324</v>
      </c>
      <c r="DG16" s="1">
        <v>78.8</v>
      </c>
      <c r="DH16" s="2">
        <v>69093</v>
      </c>
      <c r="DI16" s="1">
        <v>25.9</v>
      </c>
      <c r="DJ16" s="2">
        <v>16889</v>
      </c>
      <c r="DK16" s="1">
        <v>14.3</v>
      </c>
      <c r="DL16" s="2">
        <v>28492</v>
      </c>
      <c r="DM16" s="1">
        <v>7.6</v>
      </c>
      <c r="DN16" s="2">
        <v>9694</v>
      </c>
      <c r="DO16" s="1">
        <v>6.6</v>
      </c>
      <c r="DP16" s="2">
        <v>4609</v>
      </c>
      <c r="DQ16" s="2">
        <v>128777</v>
      </c>
      <c r="DR16" s="1">
        <v>53.7</v>
      </c>
      <c r="DS16" s="1">
        <v>13.1</v>
      </c>
      <c r="DT16" s="1">
        <v>22.1</v>
      </c>
      <c r="DU16" s="1">
        <v>7.5</v>
      </c>
      <c r="DV16" s="1">
        <v>3.6</v>
      </c>
      <c r="DW16" s="1">
        <v>17</v>
      </c>
      <c r="DX16" s="1">
        <v>86.7</v>
      </c>
      <c r="DY16" s="1">
        <v>52.4</v>
      </c>
      <c r="DZ16" s="1">
        <v>42.2</v>
      </c>
      <c r="EA16" s="1">
        <v>13.3</v>
      </c>
      <c r="EB16" s="1">
        <v>82</v>
      </c>
      <c r="EC16" s="1">
        <v>67.5</v>
      </c>
      <c r="ED16" s="1">
        <v>16.8</v>
      </c>
      <c r="EE16" s="1">
        <v>18</v>
      </c>
      <c r="EF16" s="2">
        <v>42935</v>
      </c>
      <c r="EG16" s="1">
        <v>11.9</v>
      </c>
      <c r="EH16" s="2">
        <v>141363</v>
      </c>
      <c r="EI16" s="1">
        <v>56.1</v>
      </c>
      <c r="EJ16" s="1">
        <v>22</v>
      </c>
      <c r="EK16" s="2">
        <v>291292</v>
      </c>
      <c r="EL16" s="1">
        <v>90.099999999999895</v>
      </c>
      <c r="EM16" s="1">
        <v>9.9</v>
      </c>
      <c r="EN16" s="1">
        <v>71</v>
      </c>
      <c r="EO16" s="1">
        <v>2.6</v>
      </c>
      <c r="EP16" s="1">
        <v>3.6</v>
      </c>
      <c r="EQ16" s="1">
        <v>6.3</v>
      </c>
      <c r="ER16" s="1">
        <v>4.3</v>
      </c>
      <c r="ES16" s="1">
        <v>1.8</v>
      </c>
      <c r="ET16" s="1">
        <v>3.1</v>
      </c>
      <c r="EU16" s="1">
        <v>7.3</v>
      </c>
      <c r="EV16" s="1">
        <v>0.1</v>
      </c>
      <c r="EW16" s="1">
        <v>0.4</v>
      </c>
      <c r="EX16" s="1">
        <v>1.8</v>
      </c>
      <c r="EY16" s="1">
        <v>19.399999999999999</v>
      </c>
      <c r="EZ16" s="1">
        <v>14.4</v>
      </c>
      <c r="FA16" s="1">
        <v>16.2</v>
      </c>
      <c r="FB16" s="1">
        <v>16.899999999999999</v>
      </c>
      <c r="FC16" s="1">
        <v>10.7</v>
      </c>
      <c r="FD16" s="1">
        <v>10.6</v>
      </c>
      <c r="FE16" s="1">
        <v>5.3</v>
      </c>
      <c r="FF16" s="1">
        <v>4.4000000000000004</v>
      </c>
      <c r="FG16" s="1">
        <v>1.8</v>
      </c>
      <c r="FH16" s="1">
        <v>2.2999999999999998</v>
      </c>
      <c r="FI16" s="1">
        <v>7.6</v>
      </c>
      <c r="FJ16" s="1">
        <v>19.899999999999999</v>
      </c>
      <c r="FK16" s="1">
        <v>28</v>
      </c>
      <c r="FL16" s="1">
        <v>20.100000000000001</v>
      </c>
      <c r="FM16" s="1">
        <v>10.1</v>
      </c>
      <c r="FN16" s="1">
        <v>5.9</v>
      </c>
      <c r="FO16" s="1">
        <v>4.3</v>
      </c>
      <c r="FP16" s="2">
        <v>262337</v>
      </c>
      <c r="FQ16" s="1">
        <v>56.9</v>
      </c>
      <c r="FR16" s="1">
        <v>43.1</v>
      </c>
      <c r="FS16" s="2">
        <v>262337</v>
      </c>
      <c r="FT16" s="1">
        <v>6</v>
      </c>
      <c r="FU16" s="1">
        <v>37.799999999999997</v>
      </c>
      <c r="FV16" s="1">
        <v>33.4</v>
      </c>
      <c r="FW16" s="1">
        <v>12.8</v>
      </c>
      <c r="FX16" s="1">
        <v>5.3</v>
      </c>
      <c r="FY16" s="1">
        <v>4.7</v>
      </c>
      <c r="FZ16" s="1">
        <v>7</v>
      </c>
      <c r="GA16" s="1">
        <v>31.4</v>
      </c>
      <c r="GB16" s="1">
        <v>38.200000000000003</v>
      </c>
      <c r="GC16" s="1">
        <v>23.3</v>
      </c>
      <c r="GD16" s="1">
        <v>66.7</v>
      </c>
      <c r="GE16" s="1">
        <v>24</v>
      </c>
      <c r="GF16" s="1">
        <v>1.8</v>
      </c>
      <c r="GG16" s="1">
        <v>0.4</v>
      </c>
      <c r="GH16" s="2">
        <v>262337</v>
      </c>
      <c r="GI16" s="1">
        <v>0.4</v>
      </c>
      <c r="GJ16" s="1">
        <v>0.9</v>
      </c>
      <c r="GK16" s="1">
        <v>2.2999999999999998</v>
      </c>
      <c r="GL16" s="2">
        <v>262337</v>
      </c>
      <c r="GM16" s="1">
        <v>90.9</v>
      </c>
      <c r="GN16" s="1">
        <v>7.1</v>
      </c>
      <c r="GO16" s="1">
        <v>2</v>
      </c>
      <c r="GP16" s="2">
        <v>149309</v>
      </c>
      <c r="GQ16" s="1">
        <v>7.2</v>
      </c>
      <c r="GR16" s="1">
        <v>13.8</v>
      </c>
      <c r="GS16" s="1">
        <v>17.3</v>
      </c>
      <c r="GT16" s="1">
        <v>18.899999999999999</v>
      </c>
      <c r="GU16" s="1">
        <v>24.9</v>
      </c>
      <c r="GV16" s="1">
        <v>13.8</v>
      </c>
      <c r="GW16" s="1">
        <v>3.6</v>
      </c>
      <c r="GX16" s="1">
        <v>0.7</v>
      </c>
      <c r="GY16" s="2">
        <v>175600</v>
      </c>
      <c r="GZ16" s="1">
        <v>70.599999999999895</v>
      </c>
      <c r="HA16" s="1">
        <v>29.4</v>
      </c>
      <c r="HB16" s="2">
        <v>105430</v>
      </c>
      <c r="HC16" s="1">
        <v>1.5</v>
      </c>
      <c r="HD16" s="1">
        <v>19.899999999999999</v>
      </c>
      <c r="HE16" s="1">
        <v>32.9</v>
      </c>
      <c r="HF16" s="1">
        <v>24</v>
      </c>
      <c r="HG16" s="1">
        <v>11.4</v>
      </c>
      <c r="HH16" s="1">
        <v>5.3</v>
      </c>
      <c r="HI16" s="1">
        <v>5.0999999999999996</v>
      </c>
      <c r="HJ16" s="2">
        <v>43879</v>
      </c>
      <c r="HK16" s="1">
        <v>17.7</v>
      </c>
      <c r="HL16" s="1">
        <v>31.6</v>
      </c>
      <c r="HM16" s="1">
        <v>28.9</v>
      </c>
      <c r="HN16" s="1">
        <v>13.7</v>
      </c>
      <c r="HO16" s="1">
        <v>4.5999999999999996</v>
      </c>
      <c r="HP16" s="1">
        <v>3.6</v>
      </c>
      <c r="HQ16" s="2">
        <v>104814</v>
      </c>
      <c r="HR16" s="1">
        <v>39</v>
      </c>
      <c r="HS16" s="1">
        <v>15.2</v>
      </c>
      <c r="HT16" s="1">
        <v>11.9</v>
      </c>
      <c r="HU16" s="1">
        <v>8.1999999999999993</v>
      </c>
      <c r="HV16" s="1">
        <v>25.8</v>
      </c>
      <c r="HW16" s="2">
        <v>43260</v>
      </c>
      <c r="HX16" s="1">
        <v>45.8</v>
      </c>
      <c r="HY16" s="1">
        <v>18.399999999999999</v>
      </c>
      <c r="HZ16" s="1">
        <v>11.2</v>
      </c>
      <c r="IA16" s="1">
        <v>6.8</v>
      </c>
      <c r="IB16" s="1">
        <v>4.5999999999999996</v>
      </c>
      <c r="IC16" s="1">
        <v>3.2</v>
      </c>
      <c r="ID16" s="1">
        <v>9.9</v>
      </c>
      <c r="IE16" s="2">
        <v>107952</v>
      </c>
      <c r="IF16" s="1">
        <v>8.1999999999999993</v>
      </c>
      <c r="IG16" s="1">
        <v>51</v>
      </c>
      <c r="IH16" s="1">
        <v>28.8</v>
      </c>
      <c r="II16" s="1">
        <v>8.9</v>
      </c>
      <c r="IJ16" s="1">
        <v>2.2999999999999998</v>
      </c>
      <c r="IK16" s="1">
        <v>0.5</v>
      </c>
      <c r="IL16" s="1">
        <v>0.3</v>
      </c>
      <c r="IM16" s="2">
        <v>106139</v>
      </c>
      <c r="IN16" s="1">
        <v>11.6</v>
      </c>
      <c r="IO16" s="1">
        <v>12.1</v>
      </c>
      <c r="IP16" s="1">
        <v>11.8</v>
      </c>
      <c r="IQ16" s="1">
        <v>10.199999999999999</v>
      </c>
      <c r="IR16" s="1">
        <v>8.1999999999999993</v>
      </c>
      <c r="IS16" s="1">
        <v>46.1</v>
      </c>
      <c r="IT16" s="1">
        <v>0.98747790745709996</v>
      </c>
      <c r="IU16" s="1">
        <v>0.91932329175191996</v>
      </c>
      <c r="IV16" s="1">
        <v>0.55556641709293997</v>
      </c>
      <c r="IW16" s="1">
        <v>97.2</v>
      </c>
      <c r="IX16" s="1">
        <v>83</v>
      </c>
      <c r="IY16" s="1">
        <v>35.9</v>
      </c>
      <c r="IZ16" s="2">
        <v>44260330</v>
      </c>
      <c r="JA16" s="1">
        <v>49.36</v>
      </c>
      <c r="JB16" s="1">
        <v>3</v>
      </c>
      <c r="JC16" s="1" t="s">
        <v>19</v>
      </c>
      <c r="JD16" s="1"/>
      <c r="JE16" s="16"/>
      <c r="JF16" s="1" t="s">
        <v>44</v>
      </c>
      <c r="JG16" s="1" t="s">
        <v>54</v>
      </c>
      <c r="JH16" s="7">
        <v>62.6</v>
      </c>
      <c r="JI16" s="7">
        <v>39.799999999999997</v>
      </c>
      <c r="JJ16" s="7">
        <v>47.8</v>
      </c>
      <c r="JK16" s="7">
        <v>30.9</v>
      </c>
      <c r="JL16" s="7">
        <v>41</v>
      </c>
      <c r="JM16" s="7">
        <v>46.3</v>
      </c>
      <c r="JN16" s="18">
        <v>55.9</v>
      </c>
      <c r="JO16" s="7">
        <v>44.1</v>
      </c>
      <c r="JP16" s="7">
        <v>36.299999999999997</v>
      </c>
      <c r="JQ16" s="12">
        <f t="shared" si="1"/>
        <v>43.6</v>
      </c>
      <c r="JR16" s="4" t="s">
        <v>5</v>
      </c>
      <c r="JS16" s="4" t="s">
        <v>24</v>
      </c>
      <c r="JT16" s="4" t="s">
        <v>24</v>
      </c>
      <c r="JU16" s="4" t="s">
        <v>5</v>
      </c>
      <c r="JV16" s="4" t="s">
        <v>24</v>
      </c>
      <c r="JW16" s="4" t="s">
        <v>24</v>
      </c>
      <c r="JX16" s="4" t="s">
        <v>5</v>
      </c>
      <c r="JY16" s="4" t="s">
        <v>24</v>
      </c>
      <c r="JZ16" s="7">
        <v>37.5</v>
      </c>
      <c r="KA16" t="str">
        <f t="shared" si="0"/>
        <v>Leans Conservative</v>
      </c>
      <c r="KB16" t="s">
        <v>407</v>
      </c>
      <c r="KC16">
        <f t="shared" si="2"/>
        <v>1</v>
      </c>
      <c r="KD16">
        <f t="shared" si="3"/>
        <v>0</v>
      </c>
      <c r="KE16">
        <f t="shared" si="4"/>
        <v>0</v>
      </c>
      <c r="KF16">
        <f t="shared" si="5"/>
        <v>1</v>
      </c>
      <c r="KG16">
        <f t="shared" si="6"/>
        <v>0</v>
      </c>
      <c r="KH16">
        <f t="shared" si="7"/>
        <v>0</v>
      </c>
      <c r="KI16">
        <f t="shared" si="8"/>
        <v>0</v>
      </c>
      <c r="KJ16">
        <f t="shared" si="9"/>
        <v>0</v>
      </c>
      <c r="KK16">
        <f t="shared" si="10"/>
        <v>2</v>
      </c>
      <c r="KL16" s="5">
        <f t="shared" si="11"/>
        <v>25</v>
      </c>
    </row>
    <row r="17" spans="1:298" hidden="1" x14ac:dyDescent="0.25">
      <c r="A17" s="1" t="s">
        <v>55</v>
      </c>
      <c r="B17" s="1" t="s">
        <v>17</v>
      </c>
      <c r="C17" s="1" t="s">
        <v>2</v>
      </c>
      <c r="D17" s="1" t="s">
        <v>18</v>
      </c>
      <c r="E17" s="2">
        <v>150261</v>
      </c>
      <c r="F17" s="1">
        <v>182</v>
      </c>
      <c r="G17" s="1">
        <v>825.60989010988999</v>
      </c>
      <c r="H17" s="1">
        <v>7.6</v>
      </c>
      <c r="I17" s="1">
        <v>0</v>
      </c>
      <c r="J17" s="1">
        <v>67.2</v>
      </c>
      <c r="K17" s="1">
        <v>43.5</v>
      </c>
      <c r="L17" s="1">
        <v>64.7</v>
      </c>
      <c r="M17" s="1" t="s">
        <v>19</v>
      </c>
      <c r="N17" s="1">
        <v>32.299999999999997</v>
      </c>
      <c r="O17" s="1">
        <v>39.9</v>
      </c>
      <c r="P17" s="1">
        <v>-7.6</v>
      </c>
      <c r="Q17" s="1">
        <v>7.6</v>
      </c>
      <c r="R17" s="1" t="s">
        <v>24</v>
      </c>
      <c r="S17" s="1" t="s">
        <v>29</v>
      </c>
      <c r="T17" s="2">
        <v>1389</v>
      </c>
      <c r="U17" s="1">
        <v>108.97480201583799</v>
      </c>
      <c r="V17" s="1">
        <v>0</v>
      </c>
      <c r="W17" s="1">
        <v>1</v>
      </c>
      <c r="X17" s="1">
        <v>0</v>
      </c>
      <c r="Y17" s="1">
        <v>55.4</v>
      </c>
      <c r="Z17" s="1">
        <v>44.6</v>
      </c>
      <c r="AA17" s="1">
        <v>31.4</v>
      </c>
      <c r="AB17" s="1">
        <v>72.5</v>
      </c>
      <c r="AC17" s="1">
        <v>67.900000000000006</v>
      </c>
      <c r="AD17" s="1">
        <v>11.1</v>
      </c>
      <c r="AE17" s="1">
        <v>9.1</v>
      </c>
      <c r="AF17" s="1">
        <v>95.9</v>
      </c>
      <c r="AG17" s="1">
        <v>67</v>
      </c>
      <c r="AH17" s="1">
        <v>6.4</v>
      </c>
      <c r="AI17" s="1">
        <v>1.4</v>
      </c>
      <c r="AJ17" s="1">
        <v>3.8</v>
      </c>
      <c r="AK17" s="1">
        <v>0.3</v>
      </c>
      <c r="AL17" s="1">
        <v>17</v>
      </c>
      <c r="AM17" s="1">
        <v>4.0999999999999996</v>
      </c>
      <c r="AN17" s="1">
        <v>0.8</v>
      </c>
      <c r="AO17" s="1">
        <v>0.8</v>
      </c>
      <c r="AP17" s="1">
        <v>0.8</v>
      </c>
      <c r="AQ17" s="1">
        <v>0.2</v>
      </c>
      <c r="AR17" s="2">
        <v>91832</v>
      </c>
      <c r="AS17" s="1">
        <v>56.8</v>
      </c>
      <c r="AT17" s="1">
        <v>43.2</v>
      </c>
      <c r="AU17" s="1">
        <v>13.1</v>
      </c>
      <c r="AV17" s="1">
        <v>14.1</v>
      </c>
      <c r="AW17" s="1">
        <v>9.1</v>
      </c>
      <c r="AX17" s="1">
        <v>3.7</v>
      </c>
      <c r="AY17" s="1">
        <v>72.900000000000006</v>
      </c>
      <c r="AZ17" s="1">
        <v>12.8</v>
      </c>
      <c r="BA17" s="1">
        <v>74.099999999999895</v>
      </c>
      <c r="BB17" s="1">
        <v>79</v>
      </c>
      <c r="BC17" s="1">
        <v>20.2</v>
      </c>
      <c r="BD17" s="1">
        <v>9</v>
      </c>
      <c r="BE17" s="1">
        <v>1.9</v>
      </c>
      <c r="BF17" s="1">
        <v>59.1</v>
      </c>
      <c r="BG17" s="1">
        <v>40.9</v>
      </c>
      <c r="BH17" s="1">
        <v>17.2</v>
      </c>
      <c r="BI17" s="1">
        <v>81.599999999999895</v>
      </c>
      <c r="BJ17" s="1">
        <v>18.399999999999999</v>
      </c>
      <c r="BK17" s="1">
        <v>33</v>
      </c>
      <c r="BL17" s="1">
        <v>12.3</v>
      </c>
      <c r="BM17" s="2">
        <v>113021</v>
      </c>
      <c r="BN17" s="1">
        <v>55.9</v>
      </c>
      <c r="BO17" s="1">
        <v>52.1</v>
      </c>
      <c r="BP17" s="1">
        <v>46.1</v>
      </c>
      <c r="BQ17" s="1">
        <v>6.1</v>
      </c>
      <c r="BR17" s="1">
        <v>3.7</v>
      </c>
      <c r="BS17" s="1">
        <v>44.1</v>
      </c>
      <c r="BT17" s="2">
        <v>58938</v>
      </c>
      <c r="BU17" s="1">
        <v>11.7</v>
      </c>
      <c r="BV17" s="2">
        <v>54567</v>
      </c>
      <c r="BW17" s="1">
        <v>75.5</v>
      </c>
      <c r="BX17" s="1">
        <v>15.7</v>
      </c>
      <c r="BY17" s="1">
        <v>0.9</v>
      </c>
      <c r="BZ17" s="1">
        <v>2.2999999999999998</v>
      </c>
      <c r="CA17" s="1">
        <v>1.8</v>
      </c>
      <c r="CB17" s="1">
        <v>3.7</v>
      </c>
      <c r="CC17" s="2">
        <v>52048</v>
      </c>
      <c r="CD17" s="1">
        <v>24.4</v>
      </c>
      <c r="CE17" s="1">
        <v>21.4</v>
      </c>
      <c r="CF17" s="1">
        <v>20.8</v>
      </c>
      <c r="CG17" s="1">
        <v>18.899999999999999</v>
      </c>
      <c r="CH17" s="1">
        <v>14.4</v>
      </c>
      <c r="CI17" s="1">
        <v>15.5</v>
      </c>
      <c r="CJ17" s="1">
        <v>3.4</v>
      </c>
      <c r="CK17" s="1">
        <v>8.5</v>
      </c>
      <c r="CL17" s="1">
        <v>2.2000000000000002</v>
      </c>
      <c r="CM17" s="1">
        <v>9.6999999999999993</v>
      </c>
      <c r="CN17" s="1">
        <v>4.3</v>
      </c>
      <c r="CO17" s="1">
        <v>0.8</v>
      </c>
      <c r="CP17" s="1">
        <v>2.5</v>
      </c>
      <c r="CQ17" s="1">
        <v>6.4</v>
      </c>
      <c r="CR17" s="1">
        <v>21.3</v>
      </c>
      <c r="CS17" s="1">
        <v>9.5</v>
      </c>
      <c r="CT17" s="1">
        <v>4.3</v>
      </c>
      <c r="CU17" s="1">
        <v>11.7</v>
      </c>
      <c r="CV17" s="1">
        <v>70.8</v>
      </c>
      <c r="CW17" s="1">
        <v>23.5</v>
      </c>
      <c r="CX17" s="1">
        <v>5.5</v>
      </c>
      <c r="CY17" s="1">
        <v>0.2</v>
      </c>
      <c r="CZ17" s="2">
        <v>41845</v>
      </c>
      <c r="DA17" s="1">
        <v>6.6</v>
      </c>
      <c r="DB17" s="1">
        <v>6.4</v>
      </c>
      <c r="DC17" s="1">
        <v>12</v>
      </c>
      <c r="DD17" s="1">
        <v>2.8</v>
      </c>
      <c r="DE17" s="2">
        <v>47241</v>
      </c>
      <c r="DF17" s="2">
        <v>64162</v>
      </c>
      <c r="DG17" s="1">
        <v>80.900000000000006</v>
      </c>
      <c r="DH17" s="2">
        <v>63608</v>
      </c>
      <c r="DI17" s="1">
        <v>24.4</v>
      </c>
      <c r="DJ17" s="2">
        <v>15985</v>
      </c>
      <c r="DK17" s="1">
        <v>16</v>
      </c>
      <c r="DL17" s="2">
        <v>24470</v>
      </c>
      <c r="DM17" s="1">
        <v>6.5</v>
      </c>
      <c r="DN17" s="2">
        <v>9776</v>
      </c>
      <c r="DO17" s="1">
        <v>5.8</v>
      </c>
      <c r="DP17" s="2">
        <v>4516</v>
      </c>
      <c r="DQ17" s="2">
        <v>118355</v>
      </c>
      <c r="DR17" s="1">
        <v>53.7</v>
      </c>
      <c r="DS17" s="1">
        <v>13.5</v>
      </c>
      <c r="DT17" s="1">
        <v>20.7</v>
      </c>
      <c r="DU17" s="1">
        <v>8.3000000000000007</v>
      </c>
      <c r="DV17" s="1">
        <v>3.8</v>
      </c>
      <c r="DW17" s="1">
        <v>17</v>
      </c>
      <c r="DX17" s="1">
        <v>87.3</v>
      </c>
      <c r="DY17" s="1">
        <v>55.2</v>
      </c>
      <c r="DZ17" s="1">
        <v>40.5</v>
      </c>
      <c r="EA17" s="1">
        <v>12.7</v>
      </c>
      <c r="EB17" s="1">
        <v>83.099999999999895</v>
      </c>
      <c r="EC17" s="1">
        <v>70</v>
      </c>
      <c r="ED17" s="1">
        <v>15.9</v>
      </c>
      <c r="EE17" s="1">
        <v>16.899999999999999</v>
      </c>
      <c r="EF17" s="2">
        <v>6658</v>
      </c>
      <c r="EG17" s="1">
        <v>11.8</v>
      </c>
      <c r="EH17" s="2">
        <v>20009</v>
      </c>
      <c r="EI17" s="1">
        <v>50</v>
      </c>
      <c r="EJ17" s="1">
        <v>17.7</v>
      </c>
      <c r="EK17" s="2">
        <v>44953</v>
      </c>
      <c r="EL17" s="1">
        <v>93.099999999999895</v>
      </c>
      <c r="EM17" s="1">
        <v>6.9</v>
      </c>
      <c r="EN17" s="1">
        <v>69.400000000000006</v>
      </c>
      <c r="EO17" s="1">
        <v>4</v>
      </c>
      <c r="EP17" s="1">
        <v>3.2</v>
      </c>
      <c r="EQ17" s="1">
        <v>7</v>
      </c>
      <c r="ER17" s="1">
        <v>5.0999999999999996</v>
      </c>
      <c r="ES17" s="1">
        <v>2.6</v>
      </c>
      <c r="ET17" s="1">
        <v>3.9</v>
      </c>
      <c r="EU17" s="1">
        <v>4.8</v>
      </c>
      <c r="EV17" s="1">
        <v>0.1</v>
      </c>
      <c r="EW17" s="1">
        <v>0.3</v>
      </c>
      <c r="EX17" s="1">
        <v>2</v>
      </c>
      <c r="EY17" s="1">
        <v>17</v>
      </c>
      <c r="EZ17" s="1">
        <v>16.600000000000001</v>
      </c>
      <c r="FA17" s="1">
        <v>15</v>
      </c>
      <c r="FB17" s="1">
        <v>17.5</v>
      </c>
      <c r="FC17" s="1">
        <v>11.1</v>
      </c>
      <c r="FD17" s="1">
        <v>10</v>
      </c>
      <c r="FE17" s="1">
        <v>4.8</v>
      </c>
      <c r="FF17" s="1">
        <v>5.8</v>
      </c>
      <c r="FG17" s="1">
        <v>2.5</v>
      </c>
      <c r="FH17" s="1">
        <v>2</v>
      </c>
      <c r="FI17" s="1">
        <v>7.8</v>
      </c>
      <c r="FJ17" s="1">
        <v>19.7</v>
      </c>
      <c r="FK17" s="1">
        <v>27.8</v>
      </c>
      <c r="FL17" s="1">
        <v>20.6</v>
      </c>
      <c r="FM17" s="1">
        <v>10.7</v>
      </c>
      <c r="FN17" s="1">
        <v>4.9000000000000004</v>
      </c>
      <c r="FO17" s="1">
        <v>4</v>
      </c>
      <c r="FP17" s="2">
        <v>41845</v>
      </c>
      <c r="FQ17" s="1">
        <v>50.1</v>
      </c>
      <c r="FR17" s="1">
        <v>49.9</v>
      </c>
      <c r="FS17" s="2">
        <v>41845</v>
      </c>
      <c r="FT17" s="1">
        <v>6.1</v>
      </c>
      <c r="FU17" s="1">
        <v>40.700000000000003</v>
      </c>
      <c r="FV17" s="1">
        <v>29.3</v>
      </c>
      <c r="FW17" s="1">
        <v>11.9</v>
      </c>
      <c r="FX17" s="1">
        <v>5.3</v>
      </c>
      <c r="FY17" s="1">
        <v>6.6</v>
      </c>
      <c r="FZ17" s="1">
        <v>7.1</v>
      </c>
      <c r="GA17" s="1">
        <v>31.5</v>
      </c>
      <c r="GB17" s="1">
        <v>39</v>
      </c>
      <c r="GC17" s="1">
        <v>22.4</v>
      </c>
      <c r="GD17" s="1">
        <v>72.599999999999895</v>
      </c>
      <c r="GE17" s="1">
        <v>19</v>
      </c>
      <c r="GF17" s="1">
        <v>1.4</v>
      </c>
      <c r="GG17" s="1">
        <v>0.7</v>
      </c>
      <c r="GH17" s="2">
        <v>41845</v>
      </c>
      <c r="GI17" s="1">
        <v>0.4</v>
      </c>
      <c r="GJ17" s="1">
        <v>0.9</v>
      </c>
      <c r="GK17" s="1">
        <v>2.9</v>
      </c>
      <c r="GL17" s="2">
        <v>41845</v>
      </c>
      <c r="GM17" s="1">
        <v>90.9</v>
      </c>
      <c r="GN17" s="1">
        <v>6.7</v>
      </c>
      <c r="GO17" s="1">
        <v>2.4</v>
      </c>
      <c r="GP17" s="2">
        <v>20980</v>
      </c>
      <c r="GQ17" s="1">
        <v>5.9</v>
      </c>
      <c r="GR17" s="1">
        <v>12.4</v>
      </c>
      <c r="GS17" s="1">
        <v>20</v>
      </c>
      <c r="GT17" s="1">
        <v>23.7</v>
      </c>
      <c r="GU17" s="1">
        <v>24.8</v>
      </c>
      <c r="GV17" s="1">
        <v>9.8000000000000007</v>
      </c>
      <c r="GW17" s="1">
        <v>2.6</v>
      </c>
      <c r="GX17" s="1">
        <v>0.7</v>
      </c>
      <c r="GY17" s="2">
        <v>172000</v>
      </c>
      <c r="GZ17" s="1">
        <v>70</v>
      </c>
      <c r="HA17" s="1">
        <v>30</v>
      </c>
      <c r="HB17" s="2">
        <v>14686</v>
      </c>
      <c r="HC17" s="1">
        <v>1.8</v>
      </c>
      <c r="HD17" s="1">
        <v>21.1</v>
      </c>
      <c r="HE17" s="1">
        <v>34.799999999999997</v>
      </c>
      <c r="HF17" s="1">
        <v>21.3</v>
      </c>
      <c r="HG17" s="1">
        <v>11.9</v>
      </c>
      <c r="HH17" s="1">
        <v>4.9000000000000004</v>
      </c>
      <c r="HI17" s="1">
        <v>4.2</v>
      </c>
      <c r="HJ17" s="2">
        <v>6294</v>
      </c>
      <c r="HK17" s="1">
        <v>20.3</v>
      </c>
      <c r="HL17" s="1">
        <v>34.700000000000003</v>
      </c>
      <c r="HM17" s="1">
        <v>26.9</v>
      </c>
      <c r="HN17" s="1">
        <v>10.6</v>
      </c>
      <c r="HO17" s="1">
        <v>4.3</v>
      </c>
      <c r="HP17" s="1">
        <v>3.2</v>
      </c>
      <c r="HQ17" s="2">
        <v>14593</v>
      </c>
      <c r="HR17" s="1">
        <v>39.299999999999997</v>
      </c>
      <c r="HS17" s="1">
        <v>16.3</v>
      </c>
      <c r="HT17" s="1">
        <v>12.3</v>
      </c>
      <c r="HU17" s="1">
        <v>7.9</v>
      </c>
      <c r="HV17" s="1">
        <v>24.3</v>
      </c>
      <c r="HW17" s="2">
        <v>6245</v>
      </c>
      <c r="HX17" s="1">
        <v>53.2</v>
      </c>
      <c r="HY17" s="1">
        <v>20</v>
      </c>
      <c r="HZ17" s="1">
        <v>8.1</v>
      </c>
      <c r="IA17" s="1">
        <v>6.3</v>
      </c>
      <c r="IB17" s="1">
        <v>2.6</v>
      </c>
      <c r="IC17" s="1">
        <v>3.4</v>
      </c>
      <c r="ID17" s="1">
        <v>6.4</v>
      </c>
      <c r="IE17" s="2">
        <v>19764</v>
      </c>
      <c r="IF17" s="1">
        <v>10.6</v>
      </c>
      <c r="IG17" s="1">
        <v>49.9</v>
      </c>
      <c r="IH17" s="1">
        <v>28.6</v>
      </c>
      <c r="II17" s="1">
        <v>8.8000000000000007</v>
      </c>
      <c r="IJ17" s="1">
        <v>1.6</v>
      </c>
      <c r="IK17" s="1">
        <v>0.3</v>
      </c>
      <c r="IL17" s="1">
        <v>0.1</v>
      </c>
      <c r="IM17" s="2">
        <v>19451</v>
      </c>
      <c r="IN17" s="1">
        <v>10.3</v>
      </c>
      <c r="IO17" s="1">
        <v>13.6</v>
      </c>
      <c r="IP17" s="1">
        <v>13.6</v>
      </c>
      <c r="IQ17" s="1">
        <v>11.7</v>
      </c>
      <c r="IR17" s="1">
        <v>9.8000000000000007</v>
      </c>
      <c r="IS17" s="1">
        <v>41</v>
      </c>
      <c r="IT17" s="1">
        <v>0.99181499346705004</v>
      </c>
      <c r="IU17" s="1">
        <v>0.89771805933132998</v>
      </c>
      <c r="IV17" s="1">
        <v>0.53561396912265002</v>
      </c>
      <c r="IW17" s="1">
        <v>98.099999999999895</v>
      </c>
      <c r="IX17" s="1">
        <v>79</v>
      </c>
      <c r="IY17" s="1">
        <v>34.299999999999997</v>
      </c>
      <c r="IZ17" s="2">
        <v>6039700</v>
      </c>
      <c r="JA17" s="1">
        <v>39.9</v>
      </c>
      <c r="JB17" s="1">
        <v>2</v>
      </c>
      <c r="JC17" s="1" t="s">
        <v>19</v>
      </c>
      <c r="JD17" s="1"/>
      <c r="JE17" s="16"/>
      <c r="JF17" s="1" t="s">
        <v>26</v>
      </c>
      <c r="JG17" s="1" t="s">
        <v>56</v>
      </c>
      <c r="JH17" s="7">
        <v>65</v>
      </c>
      <c r="JI17" s="7">
        <v>36.200000000000003</v>
      </c>
      <c r="JJ17" s="7">
        <v>46.3</v>
      </c>
      <c r="JK17" s="7">
        <v>30.2</v>
      </c>
      <c r="JL17" s="7">
        <v>40.700000000000003</v>
      </c>
      <c r="JM17" s="7">
        <v>43.6</v>
      </c>
      <c r="JN17" s="18">
        <v>53.4</v>
      </c>
      <c r="JO17" s="7">
        <v>46.6</v>
      </c>
      <c r="JP17" s="7">
        <v>33.5</v>
      </c>
      <c r="JQ17" s="12">
        <f t="shared" si="1"/>
        <v>42.762500000000003</v>
      </c>
      <c r="JR17" s="4" t="s">
        <v>5</v>
      </c>
      <c r="JS17" s="4" t="s">
        <v>24</v>
      </c>
      <c r="JT17" s="4" t="s">
        <v>24</v>
      </c>
      <c r="JU17" s="4" t="s">
        <v>5</v>
      </c>
      <c r="JV17" s="4" t="s">
        <v>24</v>
      </c>
      <c r="JW17" s="4" t="s">
        <v>24</v>
      </c>
      <c r="JX17" s="4" t="s">
        <v>5</v>
      </c>
      <c r="JY17" s="4" t="s">
        <v>24</v>
      </c>
      <c r="JZ17" s="7">
        <v>37.5</v>
      </c>
      <c r="KA17" t="str">
        <f t="shared" si="0"/>
        <v>Leans Conservative</v>
      </c>
      <c r="KB17" t="s">
        <v>407</v>
      </c>
      <c r="KC17">
        <f t="shared" si="2"/>
        <v>1</v>
      </c>
      <c r="KD17">
        <f t="shared" si="3"/>
        <v>0</v>
      </c>
      <c r="KE17">
        <f t="shared" si="4"/>
        <v>0</v>
      </c>
      <c r="KF17">
        <f t="shared" si="5"/>
        <v>1</v>
      </c>
      <c r="KG17">
        <f t="shared" si="6"/>
        <v>0</v>
      </c>
      <c r="KH17">
        <f t="shared" si="7"/>
        <v>0</v>
      </c>
      <c r="KI17">
        <f t="shared" si="8"/>
        <v>0</v>
      </c>
      <c r="KJ17">
        <f t="shared" si="9"/>
        <v>0</v>
      </c>
      <c r="KK17">
        <f t="shared" si="10"/>
        <v>2</v>
      </c>
      <c r="KL17" s="5">
        <f t="shared" si="11"/>
        <v>25</v>
      </c>
    </row>
    <row r="18" spans="1:298" x14ac:dyDescent="0.25">
      <c r="A18" s="1" t="s">
        <v>57</v>
      </c>
      <c r="B18" s="1" t="s">
        <v>23</v>
      </c>
      <c r="C18" s="1" t="s">
        <v>11</v>
      </c>
      <c r="D18" s="1" t="s">
        <v>18</v>
      </c>
      <c r="E18" s="2">
        <v>64076</v>
      </c>
      <c r="F18" s="1">
        <v>70</v>
      </c>
      <c r="G18" s="1">
        <v>915.37142857142805</v>
      </c>
      <c r="H18" s="1">
        <v>17.899999999999999</v>
      </c>
      <c r="I18" s="1">
        <v>5.7</v>
      </c>
      <c r="J18" s="1">
        <v>72.3</v>
      </c>
      <c r="K18" s="1">
        <v>51.7</v>
      </c>
      <c r="L18" s="1">
        <v>71.5</v>
      </c>
      <c r="M18" s="1" t="s">
        <v>4</v>
      </c>
      <c r="N18" s="1">
        <v>37.299999999999997</v>
      </c>
      <c r="O18" s="1">
        <v>26.4</v>
      </c>
      <c r="P18" s="1">
        <v>10.9</v>
      </c>
      <c r="Q18" s="1">
        <v>10.9</v>
      </c>
      <c r="R18" s="1" t="s">
        <v>24</v>
      </c>
      <c r="S18" s="1" t="s">
        <v>25</v>
      </c>
      <c r="T18" s="2">
        <v>1256</v>
      </c>
      <c r="U18" s="1">
        <v>51.2595541401273</v>
      </c>
      <c r="V18" s="1">
        <v>401.14687500000002</v>
      </c>
      <c r="W18" s="1">
        <v>3</v>
      </c>
      <c r="X18" s="1">
        <v>31.9</v>
      </c>
      <c r="Y18" s="1">
        <v>49.9</v>
      </c>
      <c r="Z18" s="1">
        <v>50.1</v>
      </c>
      <c r="AA18" s="1">
        <v>45.8</v>
      </c>
      <c r="AB18" s="1">
        <v>79.7</v>
      </c>
      <c r="AC18" s="1">
        <v>76.400000000000006</v>
      </c>
      <c r="AD18" s="1">
        <v>25.4</v>
      </c>
      <c r="AE18" s="1">
        <v>20.5</v>
      </c>
      <c r="AF18" s="1">
        <v>97</v>
      </c>
      <c r="AG18" s="1">
        <v>78.8</v>
      </c>
      <c r="AH18" s="1">
        <v>2.2000000000000002</v>
      </c>
      <c r="AI18" s="1">
        <v>3.5</v>
      </c>
      <c r="AJ18" s="1">
        <v>1.4</v>
      </c>
      <c r="AK18" s="1">
        <v>0.1</v>
      </c>
      <c r="AL18" s="1">
        <v>11.1</v>
      </c>
      <c r="AM18" s="1">
        <v>3</v>
      </c>
      <c r="AN18" s="1">
        <v>0.4</v>
      </c>
      <c r="AO18" s="1">
        <v>1.4</v>
      </c>
      <c r="AP18" s="1">
        <v>0.5</v>
      </c>
      <c r="AQ18" s="1">
        <v>0</v>
      </c>
      <c r="AR18" s="2">
        <v>48022</v>
      </c>
      <c r="AS18" s="1">
        <v>49.1</v>
      </c>
      <c r="AT18" s="1">
        <v>50.9</v>
      </c>
      <c r="AU18" s="1">
        <v>6.1</v>
      </c>
      <c r="AV18" s="1">
        <v>10.1</v>
      </c>
      <c r="AW18" s="1">
        <v>10.4</v>
      </c>
      <c r="AX18" s="1">
        <v>5.7</v>
      </c>
      <c r="AY18" s="1">
        <v>83.7</v>
      </c>
      <c r="AZ18" s="1">
        <v>16.2</v>
      </c>
      <c r="BA18" s="1">
        <v>77.599999999999895</v>
      </c>
      <c r="BB18" s="1">
        <v>81</v>
      </c>
      <c r="BC18" s="1">
        <v>18.8</v>
      </c>
      <c r="BD18" s="1">
        <v>7.7</v>
      </c>
      <c r="BE18" s="1">
        <v>1.3</v>
      </c>
      <c r="BF18" s="1">
        <v>85.5</v>
      </c>
      <c r="BG18" s="1">
        <v>14.5</v>
      </c>
      <c r="BH18" s="1">
        <v>6.4</v>
      </c>
      <c r="BI18" s="1">
        <v>91</v>
      </c>
      <c r="BJ18" s="1">
        <v>9</v>
      </c>
      <c r="BK18" s="1">
        <v>43.2</v>
      </c>
      <c r="BL18" s="1">
        <v>5.0999999999999996</v>
      </c>
      <c r="BM18" s="2">
        <v>52540</v>
      </c>
      <c r="BN18" s="1">
        <v>49.5</v>
      </c>
      <c r="BO18" s="1">
        <v>49.5</v>
      </c>
      <c r="BP18" s="1">
        <v>42.7</v>
      </c>
      <c r="BQ18" s="1">
        <v>6.8</v>
      </c>
      <c r="BR18" s="1">
        <v>0</v>
      </c>
      <c r="BS18" s="1">
        <v>50.5</v>
      </c>
      <c r="BT18" s="2">
        <v>25986</v>
      </c>
      <c r="BU18" s="1">
        <v>13.7</v>
      </c>
      <c r="BV18" s="2">
        <v>21401</v>
      </c>
      <c r="BW18" s="1">
        <v>73.5</v>
      </c>
      <c r="BX18" s="1">
        <v>10.4</v>
      </c>
      <c r="BY18" s="1">
        <v>0.8</v>
      </c>
      <c r="BZ18" s="1">
        <v>3.2</v>
      </c>
      <c r="CA18" s="1">
        <v>0.5</v>
      </c>
      <c r="CB18" s="1">
        <v>11.6</v>
      </c>
      <c r="CC18" s="2">
        <v>22432</v>
      </c>
      <c r="CD18" s="1">
        <v>27</v>
      </c>
      <c r="CE18" s="1">
        <v>26.6</v>
      </c>
      <c r="CF18" s="1">
        <v>22.4</v>
      </c>
      <c r="CG18" s="1">
        <v>14.9</v>
      </c>
      <c r="CH18" s="1">
        <v>9.1</v>
      </c>
      <c r="CI18" s="1">
        <v>6.4</v>
      </c>
      <c r="CJ18" s="1">
        <v>7.8</v>
      </c>
      <c r="CK18" s="1">
        <v>4.7</v>
      </c>
      <c r="CL18" s="1">
        <v>2.5</v>
      </c>
      <c r="CM18" s="1">
        <v>10.6</v>
      </c>
      <c r="CN18" s="1">
        <v>5.0999999999999996</v>
      </c>
      <c r="CO18" s="1">
        <v>1.2</v>
      </c>
      <c r="CP18" s="1">
        <v>4.2</v>
      </c>
      <c r="CQ18" s="1">
        <v>8.5</v>
      </c>
      <c r="CR18" s="1">
        <v>24.8</v>
      </c>
      <c r="CS18" s="1">
        <v>10.7</v>
      </c>
      <c r="CT18" s="1">
        <v>5.7</v>
      </c>
      <c r="CU18" s="1">
        <v>7.6</v>
      </c>
      <c r="CV18" s="1">
        <v>69</v>
      </c>
      <c r="CW18" s="1">
        <v>19.399999999999999</v>
      </c>
      <c r="CX18" s="1">
        <v>11.5</v>
      </c>
      <c r="CY18" s="1">
        <v>0.1</v>
      </c>
      <c r="CZ18" s="2">
        <v>26194</v>
      </c>
      <c r="DA18" s="1">
        <v>10.8</v>
      </c>
      <c r="DB18" s="1">
        <v>8.8000000000000007</v>
      </c>
      <c r="DC18" s="1">
        <v>15.1</v>
      </c>
      <c r="DD18" s="1">
        <v>2.2000000000000002</v>
      </c>
      <c r="DE18" s="2">
        <v>36132</v>
      </c>
      <c r="DF18" s="2">
        <v>51588</v>
      </c>
      <c r="DG18" s="1">
        <v>61.2</v>
      </c>
      <c r="DH18" s="2">
        <v>52357</v>
      </c>
      <c r="DI18" s="1">
        <v>46.2</v>
      </c>
      <c r="DJ18" s="2">
        <v>16894</v>
      </c>
      <c r="DK18" s="1">
        <v>23.4</v>
      </c>
      <c r="DL18" s="2">
        <v>23314</v>
      </c>
      <c r="DM18" s="1">
        <v>9.3000000000000007</v>
      </c>
      <c r="DN18" s="2">
        <v>9128</v>
      </c>
      <c r="DO18" s="1">
        <v>4.8</v>
      </c>
      <c r="DP18" s="2">
        <v>4738</v>
      </c>
      <c r="DQ18" s="2">
        <v>106431</v>
      </c>
      <c r="DR18" s="1">
        <v>49.2</v>
      </c>
      <c r="DS18" s="1">
        <v>15.9</v>
      </c>
      <c r="DT18" s="1">
        <v>21.9</v>
      </c>
      <c r="DU18" s="1">
        <v>8.6</v>
      </c>
      <c r="DV18" s="1">
        <v>4.5</v>
      </c>
      <c r="DW18" s="1">
        <v>12.3</v>
      </c>
      <c r="DX18" s="1">
        <v>85.4</v>
      </c>
      <c r="DY18" s="1">
        <v>46</v>
      </c>
      <c r="DZ18" s="1">
        <v>54.5</v>
      </c>
      <c r="EA18" s="1">
        <v>14.6</v>
      </c>
      <c r="EB18" s="1">
        <v>77.7</v>
      </c>
      <c r="EC18" s="1">
        <v>60.7</v>
      </c>
      <c r="ED18" s="1">
        <v>20.2</v>
      </c>
      <c r="EE18" s="1">
        <v>22.3</v>
      </c>
      <c r="EF18" s="2">
        <v>3294</v>
      </c>
      <c r="EG18" s="1">
        <v>13.8</v>
      </c>
      <c r="EH18" s="2">
        <v>13627</v>
      </c>
      <c r="EI18" s="1">
        <v>45.4</v>
      </c>
      <c r="EJ18" s="1">
        <v>25.9</v>
      </c>
      <c r="EK18" s="2">
        <v>35633</v>
      </c>
      <c r="EL18" s="1">
        <v>73.5</v>
      </c>
      <c r="EM18" s="1">
        <v>26.5</v>
      </c>
      <c r="EN18" s="1">
        <v>67.7</v>
      </c>
      <c r="EO18" s="1">
        <v>1</v>
      </c>
      <c r="EP18" s="1">
        <v>2</v>
      </c>
      <c r="EQ18" s="1">
        <v>2</v>
      </c>
      <c r="ER18" s="1">
        <v>1.9</v>
      </c>
      <c r="ES18" s="1">
        <v>0.7</v>
      </c>
      <c r="ET18" s="1">
        <v>1.4</v>
      </c>
      <c r="EU18" s="1">
        <v>23.4</v>
      </c>
      <c r="EV18" s="1">
        <v>0.1</v>
      </c>
      <c r="EW18" s="1">
        <v>0.2</v>
      </c>
      <c r="EX18" s="1">
        <v>0.9</v>
      </c>
      <c r="EY18" s="1">
        <v>14</v>
      </c>
      <c r="EZ18" s="1">
        <v>11.6</v>
      </c>
      <c r="FA18" s="1">
        <v>20</v>
      </c>
      <c r="FB18" s="1">
        <v>21.3</v>
      </c>
      <c r="FC18" s="1">
        <v>12.4</v>
      </c>
      <c r="FD18" s="1">
        <v>10.5</v>
      </c>
      <c r="FE18" s="1">
        <v>4.3</v>
      </c>
      <c r="FF18" s="1">
        <v>4.7</v>
      </c>
      <c r="FG18" s="1">
        <v>1.7</v>
      </c>
      <c r="FH18" s="1">
        <v>3.8</v>
      </c>
      <c r="FI18" s="1">
        <v>8.9</v>
      </c>
      <c r="FJ18" s="1">
        <v>23.2</v>
      </c>
      <c r="FK18" s="1">
        <v>29.5</v>
      </c>
      <c r="FL18" s="1">
        <v>18.600000000000001</v>
      </c>
      <c r="FM18" s="1">
        <v>8</v>
      </c>
      <c r="FN18" s="1">
        <v>3.5</v>
      </c>
      <c r="FO18" s="1">
        <v>2.8</v>
      </c>
      <c r="FP18" s="2">
        <v>26194</v>
      </c>
      <c r="FQ18" s="1">
        <v>63.2</v>
      </c>
      <c r="FR18" s="1">
        <v>36.799999999999997</v>
      </c>
      <c r="FS18" s="2">
        <v>26194</v>
      </c>
      <c r="FT18" s="1">
        <v>5.0999999999999996</v>
      </c>
      <c r="FU18" s="1">
        <v>36.200000000000003</v>
      </c>
      <c r="FV18" s="1">
        <v>31.3</v>
      </c>
      <c r="FW18" s="1">
        <v>15.3</v>
      </c>
      <c r="FX18" s="1">
        <v>7.5</v>
      </c>
      <c r="FY18" s="1">
        <v>4.5999999999999996</v>
      </c>
      <c r="FZ18" s="1">
        <v>7.7</v>
      </c>
      <c r="GA18" s="1">
        <v>34.700000000000003</v>
      </c>
      <c r="GB18" s="1">
        <v>35</v>
      </c>
      <c r="GC18" s="1">
        <v>22.7</v>
      </c>
      <c r="GD18" s="1">
        <v>5.3</v>
      </c>
      <c r="GE18" s="1">
        <v>35.1</v>
      </c>
      <c r="GF18" s="1">
        <v>12.6</v>
      </c>
      <c r="GG18" s="1">
        <v>0.4</v>
      </c>
      <c r="GH18" s="2">
        <v>26194</v>
      </c>
      <c r="GI18" s="1">
        <v>0.4</v>
      </c>
      <c r="GJ18" s="1">
        <v>0.4</v>
      </c>
      <c r="GK18" s="1">
        <v>2</v>
      </c>
      <c r="GL18" s="2">
        <v>26194</v>
      </c>
      <c r="GM18" s="1">
        <v>97</v>
      </c>
      <c r="GN18" s="1">
        <v>1.9</v>
      </c>
      <c r="GO18" s="1">
        <v>1</v>
      </c>
      <c r="GP18" s="2">
        <v>16548</v>
      </c>
      <c r="GQ18" s="1">
        <v>13.3</v>
      </c>
      <c r="GR18" s="1">
        <v>14.4</v>
      </c>
      <c r="GS18" s="1">
        <v>15.5</v>
      </c>
      <c r="GT18" s="1">
        <v>15.9</v>
      </c>
      <c r="GU18" s="1">
        <v>18.3</v>
      </c>
      <c r="GV18" s="1">
        <v>14.7</v>
      </c>
      <c r="GW18" s="1">
        <v>6.7</v>
      </c>
      <c r="GX18" s="1">
        <v>1.2</v>
      </c>
      <c r="GY18" s="2">
        <v>167300</v>
      </c>
      <c r="GZ18" s="1">
        <v>53.2</v>
      </c>
      <c r="HA18" s="1">
        <v>46.8</v>
      </c>
      <c r="HB18" s="2">
        <v>8803</v>
      </c>
      <c r="HC18" s="1">
        <v>2</v>
      </c>
      <c r="HD18" s="1">
        <v>21.2</v>
      </c>
      <c r="HE18" s="1">
        <v>29</v>
      </c>
      <c r="HF18" s="1">
        <v>24.6</v>
      </c>
      <c r="HG18" s="1">
        <v>11.8</v>
      </c>
      <c r="HH18" s="1">
        <v>6.3</v>
      </c>
      <c r="HI18" s="1">
        <v>5</v>
      </c>
      <c r="HJ18" s="2">
        <v>7745</v>
      </c>
      <c r="HK18" s="1">
        <v>16.100000000000001</v>
      </c>
      <c r="HL18" s="1">
        <v>32</v>
      </c>
      <c r="HM18" s="1">
        <v>29.9</v>
      </c>
      <c r="HN18" s="1">
        <v>11.2</v>
      </c>
      <c r="HO18" s="1">
        <v>7</v>
      </c>
      <c r="HP18" s="1">
        <v>3.8</v>
      </c>
      <c r="HQ18" s="2">
        <v>8676</v>
      </c>
      <c r="HR18" s="1">
        <v>24.5</v>
      </c>
      <c r="HS18" s="1">
        <v>13.9</v>
      </c>
      <c r="HT18" s="1">
        <v>10.4</v>
      </c>
      <c r="HU18" s="1">
        <v>10.199999999999999</v>
      </c>
      <c r="HV18" s="1">
        <v>40.9</v>
      </c>
      <c r="HW18" s="2">
        <v>7507</v>
      </c>
      <c r="HX18" s="1">
        <v>35.4</v>
      </c>
      <c r="HY18" s="1">
        <v>15.2</v>
      </c>
      <c r="HZ18" s="1">
        <v>15.3</v>
      </c>
      <c r="IA18" s="1">
        <v>10.6</v>
      </c>
      <c r="IB18" s="1">
        <v>5.0999999999999996</v>
      </c>
      <c r="IC18" s="1">
        <v>4</v>
      </c>
      <c r="ID18" s="1">
        <v>14.4</v>
      </c>
      <c r="IE18" s="2">
        <v>9072</v>
      </c>
      <c r="IF18" s="1">
        <v>14.4</v>
      </c>
      <c r="IG18" s="1">
        <v>47.8</v>
      </c>
      <c r="IH18" s="1">
        <v>25.7</v>
      </c>
      <c r="II18" s="1">
        <v>10.5</v>
      </c>
      <c r="IJ18" s="1">
        <v>1.3</v>
      </c>
      <c r="IK18" s="1">
        <v>0.1</v>
      </c>
      <c r="IL18" s="1">
        <v>0.3</v>
      </c>
      <c r="IM18" s="2">
        <v>8833</v>
      </c>
      <c r="IN18" s="1">
        <v>10</v>
      </c>
      <c r="IO18" s="1">
        <v>6.9</v>
      </c>
      <c r="IP18" s="1">
        <v>9.5</v>
      </c>
      <c r="IQ18" s="1">
        <v>8.8000000000000007</v>
      </c>
      <c r="IR18" s="1">
        <v>7.9</v>
      </c>
      <c r="IS18" s="1">
        <v>56.8</v>
      </c>
      <c r="IT18" s="1">
        <v>0.95852495439794005</v>
      </c>
      <c r="IU18" s="1">
        <v>0.91414990298999999</v>
      </c>
      <c r="IV18" s="1">
        <v>0.58478882855689995</v>
      </c>
      <c r="IW18" s="1">
        <v>90.9</v>
      </c>
      <c r="IX18" s="1">
        <v>82.099999999999895</v>
      </c>
      <c r="IY18" s="1">
        <v>38.4</v>
      </c>
      <c r="IZ18" s="2">
        <v>2030888</v>
      </c>
      <c r="JA18" s="1">
        <v>31.54</v>
      </c>
      <c r="JB18" s="1">
        <v>2</v>
      </c>
      <c r="JC18" s="1" t="s">
        <v>4</v>
      </c>
      <c r="JD18" s="1" t="s">
        <v>13</v>
      </c>
      <c r="JE18" s="16"/>
      <c r="JF18" s="1" t="s">
        <v>37</v>
      </c>
      <c r="JG18" s="1" t="s">
        <v>48</v>
      </c>
      <c r="JH18" s="7">
        <v>68.5</v>
      </c>
      <c r="JI18" s="7">
        <v>50</v>
      </c>
      <c r="JJ18" s="7">
        <v>41.5</v>
      </c>
      <c r="JK18" s="7">
        <v>38.299999999999997</v>
      </c>
      <c r="JL18" s="7">
        <v>42.3</v>
      </c>
      <c r="JM18" s="7">
        <v>58.6</v>
      </c>
      <c r="JN18" s="18">
        <v>50.9</v>
      </c>
      <c r="JO18" s="7">
        <v>49.1</v>
      </c>
      <c r="JP18" s="7">
        <v>47.2</v>
      </c>
      <c r="JQ18" s="12">
        <f t="shared" si="1"/>
        <v>49.437500000000007</v>
      </c>
      <c r="JR18" s="4" t="s">
        <v>5</v>
      </c>
      <c r="JS18" s="4" t="s">
        <v>375</v>
      </c>
      <c r="JT18" s="4" t="s">
        <v>5</v>
      </c>
      <c r="JU18" s="4" t="s">
        <v>5</v>
      </c>
      <c r="JV18" s="4" t="s">
        <v>24</v>
      </c>
      <c r="JW18" s="4" t="s">
        <v>5</v>
      </c>
      <c r="JX18" s="4" t="s">
        <v>5</v>
      </c>
      <c r="JY18" s="4" t="s">
        <v>24</v>
      </c>
      <c r="JZ18" s="7">
        <v>62.5</v>
      </c>
      <c r="KA18" t="str">
        <f t="shared" si="0"/>
        <v>Leans Liberal</v>
      </c>
      <c r="KB18" t="s">
        <v>408</v>
      </c>
      <c r="KC18">
        <f t="shared" si="2"/>
        <v>1</v>
      </c>
      <c r="KD18">
        <f t="shared" si="3"/>
        <v>0</v>
      </c>
      <c r="KE18">
        <f t="shared" si="4"/>
        <v>1</v>
      </c>
      <c r="KF18">
        <f t="shared" si="5"/>
        <v>1</v>
      </c>
      <c r="KG18">
        <f t="shared" si="6"/>
        <v>0</v>
      </c>
      <c r="KH18">
        <f t="shared" si="7"/>
        <v>1</v>
      </c>
      <c r="KI18">
        <f t="shared" si="8"/>
        <v>0</v>
      </c>
      <c r="KJ18">
        <f t="shared" si="9"/>
        <v>0</v>
      </c>
      <c r="KK18">
        <f t="shared" si="10"/>
        <v>4</v>
      </c>
      <c r="KL18" s="5">
        <f t="shared" si="11"/>
        <v>50</v>
      </c>
    </row>
    <row r="19" spans="1:298" hidden="1" x14ac:dyDescent="0.25">
      <c r="A19" s="1" t="s">
        <v>58</v>
      </c>
      <c r="B19" s="1" t="s">
        <v>10</v>
      </c>
      <c r="C19" s="1" t="s">
        <v>11</v>
      </c>
      <c r="D19" s="1" t="s">
        <v>12</v>
      </c>
      <c r="E19" s="2">
        <v>31945</v>
      </c>
      <c r="F19" s="1">
        <v>53</v>
      </c>
      <c r="G19" s="1">
        <v>602.735849056603</v>
      </c>
      <c r="H19" s="1">
        <v>85.7</v>
      </c>
      <c r="I19" s="1">
        <v>18.3</v>
      </c>
      <c r="J19" s="1">
        <v>75.7</v>
      </c>
      <c r="K19" s="1">
        <v>66.3</v>
      </c>
      <c r="L19" s="1">
        <v>87.599999999999895</v>
      </c>
      <c r="M19" s="1" t="s">
        <v>19</v>
      </c>
      <c r="N19" s="1">
        <v>19.5</v>
      </c>
      <c r="O19" s="1">
        <v>48.6</v>
      </c>
      <c r="P19" s="1">
        <v>-29.2</v>
      </c>
      <c r="Q19" s="1">
        <v>29.2</v>
      </c>
      <c r="R19" s="1" t="s">
        <v>5</v>
      </c>
      <c r="S19" s="1" t="s">
        <v>20</v>
      </c>
      <c r="T19" s="2">
        <v>4541</v>
      </c>
      <c r="U19" s="1">
        <v>6.7830874256771603</v>
      </c>
      <c r="V19" s="1">
        <v>969.46249999999895</v>
      </c>
      <c r="W19" s="1">
        <v>4</v>
      </c>
      <c r="X19" s="1">
        <v>21.3</v>
      </c>
      <c r="Y19" s="1">
        <v>66.3</v>
      </c>
      <c r="Z19" s="1">
        <v>33.700000000000003</v>
      </c>
      <c r="AA19" s="1">
        <v>36.4</v>
      </c>
      <c r="AB19" s="1">
        <v>83.5</v>
      </c>
      <c r="AC19" s="1">
        <v>79.8</v>
      </c>
      <c r="AD19" s="1">
        <v>15.9</v>
      </c>
      <c r="AE19" s="1">
        <v>12.3</v>
      </c>
      <c r="AF19" s="1">
        <v>97.599999999999895</v>
      </c>
      <c r="AG19" s="1">
        <v>79.7</v>
      </c>
      <c r="AH19" s="1">
        <v>8.9</v>
      </c>
      <c r="AI19" s="1">
        <v>2.8</v>
      </c>
      <c r="AJ19" s="1">
        <v>1.7</v>
      </c>
      <c r="AK19" s="1">
        <v>0.8</v>
      </c>
      <c r="AL19" s="1">
        <v>3.7</v>
      </c>
      <c r="AM19" s="1">
        <v>2.4</v>
      </c>
      <c r="AN19" s="1">
        <v>0</v>
      </c>
      <c r="AO19" s="1">
        <v>1.1000000000000001</v>
      </c>
      <c r="AP19" s="1">
        <v>0.2</v>
      </c>
      <c r="AQ19" s="1">
        <v>0.1</v>
      </c>
      <c r="AR19" s="2">
        <v>25266</v>
      </c>
      <c r="AS19" s="1">
        <v>68</v>
      </c>
      <c r="AT19" s="1">
        <v>32</v>
      </c>
      <c r="AU19" s="1">
        <v>4.5</v>
      </c>
      <c r="AV19" s="1">
        <v>14.1</v>
      </c>
      <c r="AW19" s="1">
        <v>7.7</v>
      </c>
      <c r="AX19" s="1">
        <v>4.9000000000000004</v>
      </c>
      <c r="AY19" s="1">
        <v>81.400000000000006</v>
      </c>
      <c r="AZ19" s="1">
        <v>12.5</v>
      </c>
      <c r="BA19" s="1">
        <v>83</v>
      </c>
      <c r="BB19" s="1">
        <v>73.900000000000006</v>
      </c>
      <c r="BC19" s="1">
        <v>25.7</v>
      </c>
      <c r="BD19" s="1">
        <v>17.8</v>
      </c>
      <c r="BE19" s="1">
        <v>1.8</v>
      </c>
      <c r="BF19" s="1">
        <v>82.9</v>
      </c>
      <c r="BG19" s="1">
        <v>17.100000000000001</v>
      </c>
      <c r="BH19" s="1">
        <v>5.6</v>
      </c>
      <c r="BI19" s="1">
        <v>94</v>
      </c>
      <c r="BJ19" s="1">
        <v>6</v>
      </c>
      <c r="BK19" s="1">
        <v>26.1</v>
      </c>
      <c r="BL19" s="1">
        <v>4.4000000000000004</v>
      </c>
      <c r="BM19" s="2">
        <v>27192</v>
      </c>
      <c r="BN19" s="1">
        <v>36.9</v>
      </c>
      <c r="BO19" s="1">
        <v>36.700000000000003</v>
      </c>
      <c r="BP19" s="1">
        <v>33.299999999999997</v>
      </c>
      <c r="BQ19" s="1">
        <v>3.5</v>
      </c>
      <c r="BR19" s="1">
        <v>0.2</v>
      </c>
      <c r="BS19" s="1">
        <v>63.1</v>
      </c>
      <c r="BT19" s="2">
        <v>9986</v>
      </c>
      <c r="BU19" s="1">
        <v>9.4</v>
      </c>
      <c r="BV19" s="2">
        <v>8760</v>
      </c>
      <c r="BW19" s="1">
        <v>78.599999999999895</v>
      </c>
      <c r="BX19" s="1">
        <v>9.9</v>
      </c>
      <c r="BY19" s="1">
        <v>0.9</v>
      </c>
      <c r="BZ19" s="1">
        <v>3.9</v>
      </c>
      <c r="CA19" s="1">
        <v>0.9</v>
      </c>
      <c r="CB19" s="1">
        <v>5.9</v>
      </c>
      <c r="CC19" s="2">
        <v>9044</v>
      </c>
      <c r="CD19" s="1">
        <v>28.1</v>
      </c>
      <c r="CE19" s="1">
        <v>28.3</v>
      </c>
      <c r="CF19" s="1">
        <v>20.5</v>
      </c>
      <c r="CG19" s="1">
        <v>11.1</v>
      </c>
      <c r="CH19" s="1">
        <v>12</v>
      </c>
      <c r="CI19" s="1">
        <v>6.6</v>
      </c>
      <c r="CJ19" s="1">
        <v>6</v>
      </c>
      <c r="CK19" s="1">
        <v>1.4</v>
      </c>
      <c r="CL19" s="1">
        <v>1.6</v>
      </c>
      <c r="CM19" s="1">
        <v>8.3000000000000007</v>
      </c>
      <c r="CN19" s="1">
        <v>3.4</v>
      </c>
      <c r="CO19" s="1">
        <v>1.2</v>
      </c>
      <c r="CP19" s="1">
        <v>3.2</v>
      </c>
      <c r="CQ19" s="1">
        <v>3.7</v>
      </c>
      <c r="CR19" s="1">
        <v>20.5</v>
      </c>
      <c r="CS19" s="1">
        <v>7.4</v>
      </c>
      <c r="CT19" s="1">
        <v>2.9</v>
      </c>
      <c r="CU19" s="1">
        <v>34</v>
      </c>
      <c r="CV19" s="1">
        <v>42.1</v>
      </c>
      <c r="CW19" s="1">
        <v>49.6</v>
      </c>
      <c r="CX19" s="1">
        <v>7.9</v>
      </c>
      <c r="CY19" s="1">
        <v>0.4</v>
      </c>
      <c r="CZ19" s="2">
        <v>9501</v>
      </c>
      <c r="DA19" s="1">
        <v>6.8</v>
      </c>
      <c r="DB19" s="1">
        <v>6.8</v>
      </c>
      <c r="DC19" s="1">
        <v>10.9</v>
      </c>
      <c r="DD19" s="1">
        <v>2.2999999999999998</v>
      </c>
      <c r="DE19" s="2">
        <v>51457</v>
      </c>
      <c r="DF19" s="2">
        <v>64764</v>
      </c>
      <c r="DG19" s="1">
        <v>69.599999999999895</v>
      </c>
      <c r="DH19" s="2">
        <v>66957</v>
      </c>
      <c r="DI19" s="1">
        <v>38.700000000000003</v>
      </c>
      <c r="DJ19" s="2">
        <v>15836</v>
      </c>
      <c r="DK19" s="1">
        <v>27</v>
      </c>
      <c r="DL19" s="2">
        <v>28943</v>
      </c>
      <c r="DM19" s="1">
        <v>7.5</v>
      </c>
      <c r="DN19" s="2">
        <v>9491</v>
      </c>
      <c r="DO19" s="1">
        <v>4.9000000000000004</v>
      </c>
      <c r="DP19" s="2">
        <v>4635</v>
      </c>
      <c r="DQ19" s="2">
        <v>125862</v>
      </c>
      <c r="DR19" s="1">
        <v>53.2</v>
      </c>
      <c r="DS19" s="1">
        <v>12.6</v>
      </c>
      <c r="DT19" s="1">
        <v>23</v>
      </c>
      <c r="DU19" s="1">
        <v>7.5</v>
      </c>
      <c r="DV19" s="1">
        <v>3.7</v>
      </c>
      <c r="DW19" s="1">
        <v>9.9</v>
      </c>
      <c r="DX19" s="1">
        <v>91.8</v>
      </c>
      <c r="DY19" s="1">
        <v>66.599999999999895</v>
      </c>
      <c r="DZ19" s="1">
        <v>41.3</v>
      </c>
      <c r="EA19" s="1">
        <v>8.1999999999999993</v>
      </c>
      <c r="EB19" s="1">
        <v>89.7</v>
      </c>
      <c r="EC19" s="1">
        <v>80.8</v>
      </c>
      <c r="ED19" s="1">
        <v>14.1</v>
      </c>
      <c r="EE19" s="1">
        <v>10.3</v>
      </c>
      <c r="EF19" s="1">
        <v>877</v>
      </c>
      <c r="EG19" s="1">
        <v>9.5</v>
      </c>
      <c r="EH19" s="2">
        <v>3902</v>
      </c>
      <c r="EI19" s="1">
        <v>34</v>
      </c>
      <c r="EJ19" s="1">
        <v>14.3</v>
      </c>
      <c r="EK19" s="2">
        <v>12726</v>
      </c>
      <c r="EL19" s="1">
        <v>74.7</v>
      </c>
      <c r="EM19" s="1">
        <v>25.3</v>
      </c>
      <c r="EN19" s="1">
        <v>76.2</v>
      </c>
      <c r="EO19" s="1">
        <v>0.9</v>
      </c>
      <c r="EP19" s="1">
        <v>2.9</v>
      </c>
      <c r="EQ19" s="1">
        <v>1.8</v>
      </c>
      <c r="ER19" s="1">
        <v>1.8</v>
      </c>
      <c r="ES19" s="1">
        <v>1.2</v>
      </c>
      <c r="ET19" s="1">
        <v>2.8</v>
      </c>
      <c r="EU19" s="1">
        <v>11.9</v>
      </c>
      <c r="EV19" s="1">
        <v>0.5</v>
      </c>
      <c r="EW19" s="1">
        <v>0</v>
      </c>
      <c r="EX19" s="1">
        <v>0.7</v>
      </c>
      <c r="EY19" s="1">
        <v>11.8</v>
      </c>
      <c r="EZ19" s="1">
        <v>15.2</v>
      </c>
      <c r="FA19" s="1">
        <v>17.100000000000001</v>
      </c>
      <c r="FB19" s="1">
        <v>20</v>
      </c>
      <c r="FC19" s="1">
        <v>7.7</v>
      </c>
      <c r="FD19" s="1">
        <v>9.3000000000000007</v>
      </c>
      <c r="FE19" s="1">
        <v>6.7</v>
      </c>
      <c r="FF19" s="1">
        <v>11.4</v>
      </c>
      <c r="FG19" s="1">
        <v>2.8</v>
      </c>
      <c r="FH19" s="1">
        <v>2</v>
      </c>
      <c r="FI19" s="1">
        <v>8.6999999999999993</v>
      </c>
      <c r="FJ19" s="1">
        <v>18.600000000000001</v>
      </c>
      <c r="FK19" s="1">
        <v>25.5</v>
      </c>
      <c r="FL19" s="1">
        <v>19.2</v>
      </c>
      <c r="FM19" s="1">
        <v>10.4</v>
      </c>
      <c r="FN19" s="1">
        <v>5.8</v>
      </c>
      <c r="FO19" s="1">
        <v>6.9</v>
      </c>
      <c r="FP19" s="2">
        <v>9501</v>
      </c>
      <c r="FQ19" s="1">
        <v>64.599999999999895</v>
      </c>
      <c r="FR19" s="1">
        <v>35.4</v>
      </c>
      <c r="FS19" s="2">
        <v>9501</v>
      </c>
      <c r="FT19" s="1">
        <v>4.2</v>
      </c>
      <c r="FU19" s="1">
        <v>33.299999999999997</v>
      </c>
      <c r="FV19" s="1">
        <v>28.5</v>
      </c>
      <c r="FW19" s="1">
        <v>16.399999999999999</v>
      </c>
      <c r="FX19" s="1">
        <v>9.8000000000000007</v>
      </c>
      <c r="FY19" s="1">
        <v>7.8</v>
      </c>
      <c r="FZ19" s="1">
        <v>6.5</v>
      </c>
      <c r="GA19" s="1">
        <v>29.3</v>
      </c>
      <c r="GB19" s="1">
        <v>35.1</v>
      </c>
      <c r="GC19" s="1">
        <v>29.1</v>
      </c>
      <c r="GD19" s="1">
        <v>15.9</v>
      </c>
      <c r="GE19" s="1">
        <v>13.8</v>
      </c>
      <c r="GF19" s="1">
        <v>41.4</v>
      </c>
      <c r="GG19" s="1">
        <v>0.4</v>
      </c>
      <c r="GH19" s="2">
        <v>9501</v>
      </c>
      <c r="GI19" s="1">
        <v>0.1</v>
      </c>
      <c r="GJ19" s="1">
        <v>1.3</v>
      </c>
      <c r="GK19" s="1">
        <v>2.5</v>
      </c>
      <c r="GL19" s="2">
        <v>9501</v>
      </c>
      <c r="GM19" s="1">
        <v>98.3</v>
      </c>
      <c r="GN19" s="1">
        <v>1.3</v>
      </c>
      <c r="GO19" s="1">
        <v>0.4</v>
      </c>
      <c r="GP19" s="2">
        <v>6136</v>
      </c>
      <c r="GQ19" s="1">
        <v>11.3</v>
      </c>
      <c r="GR19" s="1">
        <v>12.5</v>
      </c>
      <c r="GS19" s="1">
        <v>14.3</v>
      </c>
      <c r="GT19" s="1">
        <v>18</v>
      </c>
      <c r="GU19" s="1">
        <v>25</v>
      </c>
      <c r="GV19" s="1">
        <v>13.7</v>
      </c>
      <c r="GW19" s="1">
        <v>3.5</v>
      </c>
      <c r="GX19" s="1">
        <v>1.7</v>
      </c>
      <c r="GY19" s="2">
        <v>174500</v>
      </c>
      <c r="GZ19" s="1">
        <v>59.9</v>
      </c>
      <c r="HA19" s="1">
        <v>40.1</v>
      </c>
      <c r="HB19" s="2">
        <v>3673</v>
      </c>
      <c r="HC19" s="1">
        <v>1.3</v>
      </c>
      <c r="HD19" s="1">
        <v>21.9</v>
      </c>
      <c r="HE19" s="1">
        <v>30.6</v>
      </c>
      <c r="HF19" s="1">
        <v>26.7</v>
      </c>
      <c r="HG19" s="1">
        <v>10.5</v>
      </c>
      <c r="HH19" s="1">
        <v>5.9</v>
      </c>
      <c r="HI19" s="1">
        <v>3</v>
      </c>
      <c r="HJ19" s="2">
        <v>2463</v>
      </c>
      <c r="HK19" s="1">
        <v>20.8</v>
      </c>
      <c r="HL19" s="1">
        <v>32.200000000000003</v>
      </c>
      <c r="HM19" s="1">
        <v>29.6</v>
      </c>
      <c r="HN19" s="1">
        <v>11.9</v>
      </c>
      <c r="HO19" s="1">
        <v>3.8</v>
      </c>
      <c r="HP19" s="1">
        <v>1.6</v>
      </c>
      <c r="HQ19" s="2">
        <v>3673</v>
      </c>
      <c r="HR19" s="1">
        <v>40.9</v>
      </c>
      <c r="HS19" s="1">
        <v>20.9</v>
      </c>
      <c r="HT19" s="1">
        <v>8.8000000000000007</v>
      </c>
      <c r="HU19" s="1">
        <v>7.4</v>
      </c>
      <c r="HV19" s="1">
        <v>21.9</v>
      </c>
      <c r="HW19" s="2">
        <v>2463</v>
      </c>
      <c r="HX19" s="1">
        <v>44</v>
      </c>
      <c r="HY19" s="1">
        <v>17.5</v>
      </c>
      <c r="HZ19" s="1">
        <v>12.4</v>
      </c>
      <c r="IA19" s="1">
        <v>8.1999999999999993</v>
      </c>
      <c r="IB19" s="1">
        <v>5.6</v>
      </c>
      <c r="IC19" s="1">
        <v>2.4</v>
      </c>
      <c r="ID19" s="1">
        <v>9.9</v>
      </c>
      <c r="IE19" s="2">
        <v>3079</v>
      </c>
      <c r="IF19" s="1">
        <v>14.2</v>
      </c>
      <c r="IG19" s="1">
        <v>42.4</v>
      </c>
      <c r="IH19" s="1">
        <v>34.200000000000003</v>
      </c>
      <c r="II19" s="1">
        <v>6.6</v>
      </c>
      <c r="IJ19" s="1">
        <v>0.2</v>
      </c>
      <c r="IK19" s="1">
        <v>0.1</v>
      </c>
      <c r="IL19" s="1">
        <v>2.2999999999999998</v>
      </c>
      <c r="IM19" s="2">
        <v>3055</v>
      </c>
      <c r="IN19" s="1">
        <v>12.9</v>
      </c>
      <c r="IO19" s="1">
        <v>14.6</v>
      </c>
      <c r="IP19" s="1">
        <v>11.9</v>
      </c>
      <c r="IQ19" s="1">
        <v>10.8</v>
      </c>
      <c r="IR19" s="1">
        <v>10.4</v>
      </c>
      <c r="IS19" s="1">
        <v>39.299999999999997</v>
      </c>
      <c r="IT19" s="1">
        <v>0.95514230514088005</v>
      </c>
      <c r="IU19" s="1">
        <v>0.80450648879566</v>
      </c>
      <c r="IV19" s="1">
        <v>0.55326830043996</v>
      </c>
      <c r="IW19" s="1">
        <v>90.2</v>
      </c>
      <c r="IX19" s="1">
        <v>63.8</v>
      </c>
      <c r="IY19" s="1">
        <v>35.700000000000003</v>
      </c>
      <c r="IZ19" s="2">
        <v>1334996</v>
      </c>
      <c r="JA19" s="1">
        <v>43.34</v>
      </c>
      <c r="JB19" s="1">
        <v>1</v>
      </c>
      <c r="JC19" s="1" t="s">
        <v>19</v>
      </c>
      <c r="JD19" s="1"/>
      <c r="JE19" s="16"/>
      <c r="JF19" s="1" t="s">
        <v>37</v>
      </c>
      <c r="JG19" s="1" t="s">
        <v>38</v>
      </c>
      <c r="JH19" s="7">
        <v>57.4</v>
      </c>
      <c r="JI19" s="7">
        <v>37.799999999999997</v>
      </c>
      <c r="JJ19" s="7">
        <v>31.4</v>
      </c>
      <c r="JK19" s="7">
        <v>20.6</v>
      </c>
      <c r="JL19" s="7">
        <v>18.5</v>
      </c>
      <c r="JM19" s="7">
        <v>45.6</v>
      </c>
      <c r="JN19" s="18">
        <v>60.1</v>
      </c>
      <c r="JO19" s="7">
        <v>39.9</v>
      </c>
      <c r="JP19" s="7">
        <v>28.3</v>
      </c>
      <c r="JQ19" s="12">
        <f t="shared" si="1"/>
        <v>34.9375</v>
      </c>
      <c r="JR19" s="4" t="s">
        <v>5</v>
      </c>
      <c r="JS19" s="4" t="s">
        <v>24</v>
      </c>
      <c r="JT19" s="4" t="s">
        <v>24</v>
      </c>
      <c r="JU19" s="4" t="s">
        <v>5</v>
      </c>
      <c r="JV19" s="4" t="s">
        <v>24</v>
      </c>
      <c r="JW19" s="4" t="s">
        <v>5</v>
      </c>
      <c r="JX19" s="4" t="s">
        <v>5</v>
      </c>
      <c r="JY19" s="4" t="s">
        <v>24</v>
      </c>
      <c r="JZ19" s="7">
        <v>50</v>
      </c>
      <c r="KA19" t="str">
        <f t="shared" si="0"/>
        <v>Leans Conservative</v>
      </c>
      <c r="KB19" t="s">
        <v>407</v>
      </c>
      <c r="KC19">
        <f t="shared" si="2"/>
        <v>1</v>
      </c>
      <c r="KD19">
        <f t="shared" si="3"/>
        <v>0</v>
      </c>
      <c r="KE19">
        <f t="shared" si="4"/>
        <v>0</v>
      </c>
      <c r="KF19">
        <f t="shared" si="5"/>
        <v>1</v>
      </c>
      <c r="KG19">
        <f t="shared" si="6"/>
        <v>0</v>
      </c>
      <c r="KH19">
        <f t="shared" si="7"/>
        <v>1</v>
      </c>
      <c r="KI19">
        <f t="shared" si="8"/>
        <v>0</v>
      </c>
      <c r="KJ19">
        <f t="shared" si="9"/>
        <v>0</v>
      </c>
      <c r="KK19">
        <f t="shared" si="10"/>
        <v>3</v>
      </c>
      <c r="KL19" s="5">
        <f t="shared" si="11"/>
        <v>37.5</v>
      </c>
    </row>
    <row r="20" spans="1:298" x14ac:dyDescent="0.25">
      <c r="A20" s="1" t="s">
        <v>59</v>
      </c>
      <c r="B20" s="1" t="s">
        <v>60</v>
      </c>
      <c r="C20" s="1" t="s">
        <v>43</v>
      </c>
      <c r="D20" s="1" t="s">
        <v>3</v>
      </c>
      <c r="E20" s="2">
        <v>10057155</v>
      </c>
      <c r="F20" s="2">
        <v>4988</v>
      </c>
      <c r="G20" s="2">
        <v>2016.27004811547</v>
      </c>
      <c r="H20" s="1">
        <v>0.8</v>
      </c>
      <c r="I20" s="1">
        <v>0.2</v>
      </c>
      <c r="J20" s="1">
        <v>67.5</v>
      </c>
      <c r="K20" s="1">
        <v>60</v>
      </c>
      <c r="L20" s="1">
        <v>88.9</v>
      </c>
      <c r="M20" s="1" t="s">
        <v>4</v>
      </c>
      <c r="N20" s="1">
        <v>49.7</v>
      </c>
      <c r="O20" s="1">
        <v>16.7</v>
      </c>
      <c r="P20" s="1">
        <v>33</v>
      </c>
      <c r="Q20" s="1">
        <v>33</v>
      </c>
      <c r="R20" s="1" t="s">
        <v>5</v>
      </c>
      <c r="S20" s="1" t="s">
        <v>6</v>
      </c>
      <c r="T20" s="2">
        <v>4058</v>
      </c>
      <c r="U20" s="2">
        <v>2490.2705766387298</v>
      </c>
      <c r="V20" s="2">
        <v>1039.5843749999899</v>
      </c>
      <c r="W20" s="1">
        <v>4</v>
      </c>
      <c r="X20" s="1">
        <v>25.6</v>
      </c>
      <c r="Y20" s="1">
        <v>49.3</v>
      </c>
      <c r="Z20" s="1">
        <v>50.7</v>
      </c>
      <c r="AA20" s="1">
        <v>35.799999999999997</v>
      </c>
      <c r="AB20" s="1">
        <v>77.2</v>
      </c>
      <c r="AC20" s="1">
        <v>72.8</v>
      </c>
      <c r="AD20" s="1">
        <v>15.1</v>
      </c>
      <c r="AE20" s="1">
        <v>12.2</v>
      </c>
      <c r="AF20" s="1">
        <v>96.099999999999895</v>
      </c>
      <c r="AG20" s="1">
        <v>52.5</v>
      </c>
      <c r="AH20" s="1">
        <v>8.3000000000000007</v>
      </c>
      <c r="AI20" s="1">
        <v>0.6</v>
      </c>
      <c r="AJ20" s="1">
        <v>14.2</v>
      </c>
      <c r="AK20" s="1">
        <v>0.3</v>
      </c>
      <c r="AL20" s="1">
        <v>20.2</v>
      </c>
      <c r="AM20" s="1">
        <v>3.9</v>
      </c>
      <c r="AN20" s="1">
        <v>0.5</v>
      </c>
      <c r="AO20" s="1">
        <v>0.5</v>
      </c>
      <c r="AP20" s="1">
        <v>1</v>
      </c>
      <c r="AQ20" s="1">
        <v>0.1</v>
      </c>
      <c r="AR20" s="2">
        <v>6123488</v>
      </c>
      <c r="AS20" s="1">
        <v>48.3</v>
      </c>
      <c r="AT20" s="1">
        <v>51.7</v>
      </c>
      <c r="AU20" s="1">
        <v>13.1</v>
      </c>
      <c r="AV20" s="1">
        <v>9.1999999999999993</v>
      </c>
      <c r="AW20" s="1">
        <v>20.100000000000001</v>
      </c>
      <c r="AX20" s="1">
        <v>10.7</v>
      </c>
      <c r="AY20" s="1">
        <v>77.7</v>
      </c>
      <c r="AZ20" s="1">
        <v>30.8</v>
      </c>
      <c r="BA20" s="1">
        <v>56.2</v>
      </c>
      <c r="BB20" s="1">
        <v>87.9</v>
      </c>
      <c r="BC20" s="1">
        <v>11.3</v>
      </c>
      <c r="BD20" s="1">
        <v>2.2000000000000002</v>
      </c>
      <c r="BE20" s="1">
        <v>1</v>
      </c>
      <c r="BF20" s="1">
        <v>43.3</v>
      </c>
      <c r="BG20" s="1">
        <v>56.7</v>
      </c>
      <c r="BH20" s="1">
        <v>24.9</v>
      </c>
      <c r="BI20" s="1">
        <v>65.5</v>
      </c>
      <c r="BJ20" s="1">
        <v>34.5</v>
      </c>
      <c r="BK20" s="1">
        <v>49.9</v>
      </c>
      <c r="BL20" s="1">
        <v>17.3</v>
      </c>
      <c r="BM20" s="2">
        <v>8036077</v>
      </c>
      <c r="BN20" s="1">
        <v>64.400000000000006</v>
      </c>
      <c r="BO20" s="1">
        <v>64.3</v>
      </c>
      <c r="BP20" s="1">
        <v>58.6</v>
      </c>
      <c r="BQ20" s="1">
        <v>5.7</v>
      </c>
      <c r="BR20" s="1">
        <v>0</v>
      </c>
      <c r="BS20" s="1">
        <v>35.6</v>
      </c>
      <c r="BT20" s="2">
        <v>5169884</v>
      </c>
      <c r="BU20" s="1">
        <v>8.9</v>
      </c>
      <c r="BV20" s="2">
        <v>4591360</v>
      </c>
      <c r="BW20" s="1">
        <v>73.3</v>
      </c>
      <c r="BX20" s="1">
        <v>9.8000000000000007</v>
      </c>
      <c r="BY20" s="1">
        <v>6.5</v>
      </c>
      <c r="BZ20" s="1">
        <v>2.8</v>
      </c>
      <c r="CA20" s="1">
        <v>2.2999999999999998</v>
      </c>
      <c r="CB20" s="1">
        <v>5.2</v>
      </c>
      <c r="CC20" s="2">
        <v>4709319</v>
      </c>
      <c r="CD20" s="1">
        <v>36</v>
      </c>
      <c r="CE20" s="1">
        <v>19.100000000000001</v>
      </c>
      <c r="CF20" s="1">
        <v>24.4</v>
      </c>
      <c r="CG20" s="1">
        <v>7.7</v>
      </c>
      <c r="CH20" s="1">
        <v>12.9</v>
      </c>
      <c r="CI20" s="1">
        <v>0.5</v>
      </c>
      <c r="CJ20" s="1">
        <v>5.7</v>
      </c>
      <c r="CK20" s="1">
        <v>10.1</v>
      </c>
      <c r="CL20" s="1">
        <v>3.5</v>
      </c>
      <c r="CM20" s="1">
        <v>10.6</v>
      </c>
      <c r="CN20" s="1">
        <v>5.4</v>
      </c>
      <c r="CO20" s="1">
        <v>4.5</v>
      </c>
      <c r="CP20" s="1">
        <v>6.2</v>
      </c>
      <c r="CQ20" s="1">
        <v>12.6</v>
      </c>
      <c r="CR20" s="1">
        <v>20.6</v>
      </c>
      <c r="CS20" s="1">
        <v>11</v>
      </c>
      <c r="CT20" s="1">
        <v>6.1</v>
      </c>
      <c r="CU20" s="1">
        <v>3.2</v>
      </c>
      <c r="CV20" s="1">
        <v>79.099999999999895</v>
      </c>
      <c r="CW20" s="1">
        <v>11.4</v>
      </c>
      <c r="CX20" s="1">
        <v>9.3000000000000007</v>
      </c>
      <c r="CY20" s="1">
        <v>0.2</v>
      </c>
      <c r="CZ20" s="2">
        <v>3281845</v>
      </c>
      <c r="DA20" s="1">
        <v>6.5</v>
      </c>
      <c r="DB20" s="1">
        <v>5.6</v>
      </c>
      <c r="DC20" s="1">
        <v>10.199999999999999</v>
      </c>
      <c r="DD20" s="1">
        <v>7.6</v>
      </c>
      <c r="DE20" s="2">
        <v>57952</v>
      </c>
      <c r="DF20" s="2">
        <v>85514</v>
      </c>
      <c r="DG20" s="1">
        <v>82.4</v>
      </c>
      <c r="DH20" s="2">
        <v>85998</v>
      </c>
      <c r="DI20" s="1">
        <v>24.2</v>
      </c>
      <c r="DJ20" s="2">
        <v>16717</v>
      </c>
      <c r="DK20" s="1">
        <v>12.1</v>
      </c>
      <c r="DL20" s="2">
        <v>29171</v>
      </c>
      <c r="DM20" s="1">
        <v>6.9</v>
      </c>
      <c r="DN20" s="2">
        <v>9707</v>
      </c>
      <c r="DO20" s="1">
        <v>4</v>
      </c>
      <c r="DP20" s="2">
        <v>4660</v>
      </c>
      <c r="DQ20" s="2">
        <v>146253</v>
      </c>
      <c r="DR20" s="1">
        <v>58.8</v>
      </c>
      <c r="DS20" s="1">
        <v>11.4</v>
      </c>
      <c r="DT20" s="1">
        <v>19.899999999999999</v>
      </c>
      <c r="DU20" s="1">
        <v>6.6</v>
      </c>
      <c r="DV20" s="1">
        <v>3.2</v>
      </c>
      <c r="DW20" s="1">
        <v>9</v>
      </c>
      <c r="DX20" s="1">
        <v>84.099999999999895</v>
      </c>
      <c r="DY20" s="1">
        <v>55.8</v>
      </c>
      <c r="DZ20" s="1">
        <v>34.700000000000003</v>
      </c>
      <c r="EA20" s="1">
        <v>15.9</v>
      </c>
      <c r="EB20" s="1">
        <v>79.900000000000006</v>
      </c>
      <c r="EC20" s="1">
        <v>69.5</v>
      </c>
      <c r="ED20" s="1">
        <v>11.9</v>
      </c>
      <c r="EE20" s="1">
        <v>20.100000000000001</v>
      </c>
      <c r="EF20" s="2">
        <v>434316</v>
      </c>
      <c r="EG20" s="1">
        <v>8.8000000000000007</v>
      </c>
      <c r="EH20" s="2">
        <v>1576323</v>
      </c>
      <c r="EI20" s="1">
        <v>61.2</v>
      </c>
      <c r="EJ20" s="1">
        <v>19.600000000000001</v>
      </c>
      <c r="EK20" s="2">
        <v>3490118</v>
      </c>
      <c r="EL20" s="1">
        <v>94</v>
      </c>
      <c r="EM20" s="1">
        <v>6</v>
      </c>
      <c r="EN20" s="1">
        <v>49.4</v>
      </c>
      <c r="EO20" s="1">
        <v>6.4</v>
      </c>
      <c r="EP20" s="1">
        <v>2.5</v>
      </c>
      <c r="EQ20" s="1">
        <v>5.7</v>
      </c>
      <c r="ER20" s="1">
        <v>7.8</v>
      </c>
      <c r="ES20" s="1">
        <v>7.8</v>
      </c>
      <c r="ET20" s="1">
        <v>18.8</v>
      </c>
      <c r="EU20" s="1">
        <v>1.5</v>
      </c>
      <c r="EV20" s="1">
        <v>0.1</v>
      </c>
      <c r="EW20" s="1">
        <v>0.2</v>
      </c>
      <c r="EX20" s="1">
        <v>0.8</v>
      </c>
      <c r="EY20" s="1">
        <v>5.9</v>
      </c>
      <c r="EZ20" s="1">
        <v>6.3</v>
      </c>
      <c r="FA20" s="1">
        <v>11.7</v>
      </c>
      <c r="FB20" s="1">
        <v>13.9</v>
      </c>
      <c r="FC20" s="1">
        <v>14.7</v>
      </c>
      <c r="FD20" s="1">
        <v>20.7</v>
      </c>
      <c r="FE20" s="1">
        <v>10.8</v>
      </c>
      <c r="FF20" s="1">
        <v>15</v>
      </c>
      <c r="FG20" s="1">
        <v>5.7</v>
      </c>
      <c r="FH20" s="1">
        <v>5.5</v>
      </c>
      <c r="FI20" s="1">
        <v>16.399999999999999</v>
      </c>
      <c r="FJ20" s="1">
        <v>21.3</v>
      </c>
      <c r="FK20" s="1">
        <v>18.399999999999999</v>
      </c>
      <c r="FL20" s="1">
        <v>14.4</v>
      </c>
      <c r="FM20" s="1">
        <v>8.5</v>
      </c>
      <c r="FN20" s="1">
        <v>5</v>
      </c>
      <c r="FO20" s="1">
        <v>4.8</v>
      </c>
      <c r="FP20" s="2">
        <v>3281845</v>
      </c>
      <c r="FQ20" s="1">
        <v>45.7</v>
      </c>
      <c r="FR20" s="1">
        <v>54.3</v>
      </c>
      <c r="FS20" s="2">
        <v>3281845</v>
      </c>
      <c r="FT20" s="1">
        <v>4.3</v>
      </c>
      <c r="FU20" s="1">
        <v>34.9</v>
      </c>
      <c r="FV20" s="1">
        <v>30.3</v>
      </c>
      <c r="FW20" s="1">
        <v>15.4</v>
      </c>
      <c r="FX20" s="1">
        <v>7.2</v>
      </c>
      <c r="FY20" s="1">
        <v>7.9</v>
      </c>
      <c r="FZ20" s="1">
        <v>9.5</v>
      </c>
      <c r="GA20" s="1">
        <v>34.700000000000003</v>
      </c>
      <c r="GB20" s="1">
        <v>35.299999999999997</v>
      </c>
      <c r="GC20" s="1">
        <v>20.5</v>
      </c>
      <c r="GD20" s="1">
        <v>66.2</v>
      </c>
      <c r="GE20" s="1">
        <v>25.9</v>
      </c>
      <c r="GF20" s="1">
        <v>0.2</v>
      </c>
      <c r="GG20" s="1">
        <v>0.2</v>
      </c>
      <c r="GH20" s="2">
        <v>3281845</v>
      </c>
      <c r="GI20" s="1">
        <v>0.4</v>
      </c>
      <c r="GJ20" s="1">
        <v>1.6</v>
      </c>
      <c r="GK20" s="1">
        <v>2.2999999999999998</v>
      </c>
      <c r="GL20" s="2">
        <v>3281845</v>
      </c>
      <c r="GM20" s="1">
        <v>88.2</v>
      </c>
      <c r="GN20" s="1">
        <v>7</v>
      </c>
      <c r="GO20" s="1">
        <v>4.8</v>
      </c>
      <c r="GP20" s="2">
        <v>1499576</v>
      </c>
      <c r="GQ20" s="1">
        <v>3</v>
      </c>
      <c r="GR20" s="1">
        <v>1.7</v>
      </c>
      <c r="GS20" s="1">
        <v>2</v>
      </c>
      <c r="GT20" s="1">
        <v>3</v>
      </c>
      <c r="GU20" s="1">
        <v>11.4</v>
      </c>
      <c r="GV20" s="1">
        <v>34.6</v>
      </c>
      <c r="GW20" s="1">
        <v>32.700000000000003</v>
      </c>
      <c r="GX20" s="1">
        <v>11.7</v>
      </c>
      <c r="GY20" s="2">
        <v>465000</v>
      </c>
      <c r="GZ20" s="1">
        <v>73.7</v>
      </c>
      <c r="HA20" s="1">
        <v>26.3</v>
      </c>
      <c r="HB20" s="2">
        <v>1105414</v>
      </c>
      <c r="HC20" s="1">
        <v>0.6</v>
      </c>
      <c r="HD20" s="1">
        <v>4.8</v>
      </c>
      <c r="HE20" s="1">
        <v>13.2</v>
      </c>
      <c r="HF20" s="1">
        <v>20.6</v>
      </c>
      <c r="HG20" s="1">
        <v>18.899999999999999</v>
      </c>
      <c r="HH20" s="1">
        <v>14.4</v>
      </c>
      <c r="HI20" s="1">
        <v>27.5</v>
      </c>
      <c r="HJ20" s="2">
        <v>394162</v>
      </c>
      <c r="HK20" s="1">
        <v>10.6</v>
      </c>
      <c r="HL20" s="1">
        <v>20.6</v>
      </c>
      <c r="HM20" s="1">
        <v>27.3</v>
      </c>
      <c r="HN20" s="1">
        <v>17.399999999999999</v>
      </c>
      <c r="HO20" s="1">
        <v>9.6999999999999993</v>
      </c>
      <c r="HP20" s="1">
        <v>14.5</v>
      </c>
      <c r="HQ20" s="2">
        <v>1098819</v>
      </c>
      <c r="HR20" s="1">
        <v>27.5</v>
      </c>
      <c r="HS20" s="1">
        <v>14</v>
      </c>
      <c r="HT20" s="1">
        <v>12.2</v>
      </c>
      <c r="HU20" s="1">
        <v>9.4</v>
      </c>
      <c r="HV20" s="1">
        <v>36.9</v>
      </c>
      <c r="HW20" s="2">
        <v>388004</v>
      </c>
      <c r="HX20" s="1">
        <v>45.9</v>
      </c>
      <c r="HY20" s="1">
        <v>17.5</v>
      </c>
      <c r="HZ20" s="1">
        <v>10.1</v>
      </c>
      <c r="IA20" s="1">
        <v>6.5</v>
      </c>
      <c r="IB20" s="1">
        <v>4.2</v>
      </c>
      <c r="IC20" s="1">
        <v>3.1</v>
      </c>
      <c r="ID20" s="1">
        <v>12.8</v>
      </c>
      <c r="IE20" s="2">
        <v>1737285</v>
      </c>
      <c r="IF20" s="1">
        <v>5.0999999999999996</v>
      </c>
      <c r="IG20" s="1">
        <v>23.7</v>
      </c>
      <c r="IH20" s="1">
        <v>37</v>
      </c>
      <c r="II20" s="1">
        <v>19.5</v>
      </c>
      <c r="IJ20" s="1">
        <v>8.4</v>
      </c>
      <c r="IK20" s="1">
        <v>3.4</v>
      </c>
      <c r="IL20" s="1">
        <v>2.9</v>
      </c>
      <c r="IM20" s="2">
        <v>1697033</v>
      </c>
      <c r="IN20" s="1">
        <v>8.6</v>
      </c>
      <c r="IO20" s="1">
        <v>9.9</v>
      </c>
      <c r="IP20" s="1">
        <v>11.3</v>
      </c>
      <c r="IQ20" s="1">
        <v>10.9</v>
      </c>
      <c r="IR20" s="1">
        <v>9.4</v>
      </c>
      <c r="IS20" s="1">
        <v>49.9</v>
      </c>
      <c r="IT20" s="1">
        <v>0.92472979968266</v>
      </c>
      <c r="IU20" s="1">
        <v>0.91848546119550001</v>
      </c>
      <c r="IV20" s="1">
        <v>0.51377697309381998</v>
      </c>
      <c r="IW20" s="1">
        <v>84.099999999999895</v>
      </c>
      <c r="IX20" s="1">
        <v>82.9</v>
      </c>
      <c r="IY20" s="1">
        <v>32.6</v>
      </c>
      <c r="IZ20" s="2">
        <v>693677247</v>
      </c>
      <c r="JA20" s="1">
        <v>68.64</v>
      </c>
      <c r="JB20" s="1">
        <v>3</v>
      </c>
      <c r="JC20" s="1" t="s">
        <v>4</v>
      </c>
      <c r="JD20" s="1"/>
      <c r="JE20" s="16"/>
      <c r="JF20" s="1" t="s">
        <v>7</v>
      </c>
      <c r="JG20" s="1" t="s">
        <v>8</v>
      </c>
      <c r="JH20" s="7">
        <v>76.8</v>
      </c>
      <c r="JI20" s="7">
        <v>54.6</v>
      </c>
      <c r="JJ20" s="7">
        <v>51.8</v>
      </c>
      <c r="JK20" s="7">
        <v>52.3</v>
      </c>
      <c r="JL20" s="7">
        <v>72</v>
      </c>
      <c r="JM20" s="7">
        <v>59.5</v>
      </c>
      <c r="JN20" s="18">
        <v>49.4</v>
      </c>
      <c r="JO20" s="7">
        <v>50.6</v>
      </c>
      <c r="JP20" s="7">
        <v>57</v>
      </c>
      <c r="JQ20" s="12">
        <f t="shared" si="1"/>
        <v>59.325000000000003</v>
      </c>
      <c r="JR20" s="4" t="s">
        <v>5</v>
      </c>
      <c r="JS20" s="4" t="s">
        <v>5</v>
      </c>
      <c r="JT20" s="4" t="s">
        <v>5</v>
      </c>
      <c r="JU20" s="4" t="s">
        <v>24</v>
      </c>
      <c r="JV20" s="4" t="s">
        <v>5</v>
      </c>
      <c r="JW20" s="4" t="s">
        <v>5</v>
      </c>
      <c r="JX20" s="4" t="s">
        <v>24</v>
      </c>
      <c r="JY20" s="4" t="s">
        <v>5</v>
      </c>
      <c r="JZ20" s="7">
        <v>75</v>
      </c>
      <c r="KA20" t="str">
        <f t="shared" si="0"/>
        <v>Leans Liberal</v>
      </c>
      <c r="KB20" t="s">
        <v>406</v>
      </c>
      <c r="KC20">
        <f t="shared" si="2"/>
        <v>1</v>
      </c>
      <c r="KD20">
        <f t="shared" si="3"/>
        <v>1</v>
      </c>
      <c r="KE20">
        <f t="shared" si="4"/>
        <v>1</v>
      </c>
      <c r="KF20">
        <f t="shared" si="5"/>
        <v>0</v>
      </c>
      <c r="KG20">
        <f t="shared" si="6"/>
        <v>1</v>
      </c>
      <c r="KH20">
        <f t="shared" si="7"/>
        <v>1</v>
      </c>
      <c r="KI20">
        <f t="shared" si="8"/>
        <v>1</v>
      </c>
      <c r="KJ20">
        <f t="shared" si="9"/>
        <v>1</v>
      </c>
      <c r="KK20">
        <f t="shared" si="10"/>
        <v>7</v>
      </c>
      <c r="KL20" s="5">
        <f t="shared" si="11"/>
        <v>87.5</v>
      </c>
    </row>
    <row r="21" spans="1:298" hidden="1" x14ac:dyDescent="0.25">
      <c r="A21" s="1" t="s">
        <v>61</v>
      </c>
      <c r="B21" s="1" t="s">
        <v>17</v>
      </c>
      <c r="C21" s="1" t="s">
        <v>2</v>
      </c>
      <c r="D21" s="1" t="s">
        <v>18</v>
      </c>
      <c r="E21" s="2">
        <v>153366</v>
      </c>
      <c r="F21" s="1">
        <v>102</v>
      </c>
      <c r="G21" s="2">
        <v>1503.5882352941101</v>
      </c>
      <c r="H21" s="1">
        <v>21</v>
      </c>
      <c r="I21" s="1">
        <v>6.4</v>
      </c>
      <c r="J21" s="1">
        <v>76.099999999999895</v>
      </c>
      <c r="K21" s="1">
        <v>50.6</v>
      </c>
      <c r="L21" s="1">
        <v>66.5</v>
      </c>
      <c r="M21" s="1" t="s">
        <v>19</v>
      </c>
      <c r="N21" s="1">
        <v>31.2</v>
      </c>
      <c r="O21" s="1">
        <v>37.9</v>
      </c>
      <c r="P21" s="1">
        <v>-6.6</v>
      </c>
      <c r="Q21" s="1">
        <v>6.6</v>
      </c>
      <c r="R21" s="1" t="s">
        <v>24</v>
      </c>
      <c r="S21" s="1" t="s">
        <v>29</v>
      </c>
      <c r="T21" s="2">
        <v>2137</v>
      </c>
      <c r="U21" s="1">
        <v>73.781937295273707</v>
      </c>
      <c r="V21" s="1">
        <v>654.484375</v>
      </c>
      <c r="W21" s="1">
        <v>3</v>
      </c>
      <c r="X21" s="1">
        <v>30.6</v>
      </c>
      <c r="Y21" s="1">
        <v>48.3</v>
      </c>
      <c r="Z21" s="1">
        <v>51.7</v>
      </c>
      <c r="AA21" s="1">
        <v>33.5</v>
      </c>
      <c r="AB21" s="1">
        <v>72.2</v>
      </c>
      <c r="AC21" s="1">
        <v>68</v>
      </c>
      <c r="AD21" s="1">
        <v>15.9</v>
      </c>
      <c r="AE21" s="1">
        <v>12.9</v>
      </c>
      <c r="AF21" s="1">
        <v>96.4</v>
      </c>
      <c r="AG21" s="1">
        <v>79</v>
      </c>
      <c r="AH21" s="1">
        <v>3.3</v>
      </c>
      <c r="AI21" s="1">
        <v>1.6</v>
      </c>
      <c r="AJ21" s="1">
        <v>2</v>
      </c>
      <c r="AK21" s="1">
        <v>0.1</v>
      </c>
      <c r="AL21" s="1">
        <v>10.4</v>
      </c>
      <c r="AM21" s="1">
        <v>3.6</v>
      </c>
      <c r="AN21" s="1">
        <v>0.5</v>
      </c>
      <c r="AO21" s="1">
        <v>0.8</v>
      </c>
      <c r="AP21" s="1">
        <v>0.4</v>
      </c>
      <c r="AQ21" s="1">
        <v>0.1</v>
      </c>
      <c r="AR21" s="2">
        <v>88436</v>
      </c>
      <c r="AS21" s="1">
        <v>45.8</v>
      </c>
      <c r="AT21" s="1">
        <v>54.2</v>
      </c>
      <c r="AU21" s="1">
        <v>17.100000000000001</v>
      </c>
      <c r="AV21" s="1">
        <v>11.2</v>
      </c>
      <c r="AW21" s="1">
        <v>9.1</v>
      </c>
      <c r="AX21" s="1">
        <v>4.0999999999999996</v>
      </c>
      <c r="AY21" s="1">
        <v>71.7</v>
      </c>
      <c r="AZ21" s="1">
        <v>13.1</v>
      </c>
      <c r="BA21" s="1">
        <v>69.8</v>
      </c>
      <c r="BB21" s="1">
        <v>89.5</v>
      </c>
      <c r="BC21" s="1">
        <v>10.3</v>
      </c>
      <c r="BD21" s="1">
        <v>4.4000000000000004</v>
      </c>
      <c r="BE21" s="1">
        <v>0.3</v>
      </c>
      <c r="BF21" s="1">
        <v>54.9</v>
      </c>
      <c r="BG21" s="1">
        <v>45.1</v>
      </c>
      <c r="BH21" s="1">
        <v>19.100000000000001</v>
      </c>
      <c r="BI21" s="1">
        <v>73</v>
      </c>
      <c r="BJ21" s="1">
        <v>27</v>
      </c>
      <c r="BK21" s="1">
        <v>49.3</v>
      </c>
      <c r="BL21" s="1">
        <v>13.7</v>
      </c>
      <c r="BM21" s="2">
        <v>115480</v>
      </c>
      <c r="BN21" s="1">
        <v>51.4</v>
      </c>
      <c r="BO21" s="1">
        <v>51.4</v>
      </c>
      <c r="BP21" s="1">
        <v>47.2</v>
      </c>
      <c r="BQ21" s="1">
        <v>4.2</v>
      </c>
      <c r="BR21" s="1">
        <v>0</v>
      </c>
      <c r="BS21" s="1">
        <v>48.6</v>
      </c>
      <c r="BT21" s="2">
        <v>59360</v>
      </c>
      <c r="BU21" s="1">
        <v>8.1999999999999993</v>
      </c>
      <c r="BV21" s="2">
        <v>47613</v>
      </c>
      <c r="BW21" s="1">
        <v>77.3</v>
      </c>
      <c r="BX21" s="1">
        <v>14.1</v>
      </c>
      <c r="BY21" s="1">
        <v>0.3</v>
      </c>
      <c r="BZ21" s="1">
        <v>2.1</v>
      </c>
      <c r="CA21" s="1">
        <v>2.1</v>
      </c>
      <c r="CB21" s="1">
        <v>4</v>
      </c>
      <c r="CC21" s="2">
        <v>54488</v>
      </c>
      <c r="CD21" s="1">
        <v>25.6</v>
      </c>
      <c r="CE21" s="1">
        <v>16.2</v>
      </c>
      <c r="CF21" s="1">
        <v>21.8</v>
      </c>
      <c r="CG21" s="1">
        <v>22.3</v>
      </c>
      <c r="CH21" s="1">
        <v>14.1</v>
      </c>
      <c r="CI21" s="1">
        <v>18.2</v>
      </c>
      <c r="CJ21" s="1">
        <v>5.7</v>
      </c>
      <c r="CK21" s="1">
        <v>9.3000000000000007</v>
      </c>
      <c r="CL21" s="1">
        <v>2.4</v>
      </c>
      <c r="CM21" s="1">
        <v>10.5</v>
      </c>
      <c r="CN21" s="1">
        <v>4.5999999999999996</v>
      </c>
      <c r="CO21" s="1">
        <v>1.4</v>
      </c>
      <c r="CP21" s="1">
        <v>3.4</v>
      </c>
      <c r="CQ21" s="1">
        <v>6.5</v>
      </c>
      <c r="CR21" s="1">
        <v>19</v>
      </c>
      <c r="CS21" s="1">
        <v>8.5</v>
      </c>
      <c r="CT21" s="1">
        <v>4.5999999999999996</v>
      </c>
      <c r="CU21" s="1">
        <v>5.9</v>
      </c>
      <c r="CV21" s="1">
        <v>77.599999999999895</v>
      </c>
      <c r="CW21" s="1">
        <v>14.8</v>
      </c>
      <c r="CX21" s="1">
        <v>7.4</v>
      </c>
      <c r="CY21" s="1">
        <v>0.1</v>
      </c>
      <c r="CZ21" s="2">
        <v>43574</v>
      </c>
      <c r="DA21" s="1">
        <v>8.1</v>
      </c>
      <c r="DB21" s="1">
        <v>5.7</v>
      </c>
      <c r="DC21" s="1">
        <v>12.1</v>
      </c>
      <c r="DD21" s="1">
        <v>2.7</v>
      </c>
      <c r="DE21" s="2">
        <v>45742</v>
      </c>
      <c r="DF21" s="2">
        <v>62305</v>
      </c>
      <c r="DG21" s="1">
        <v>72.7</v>
      </c>
      <c r="DH21" s="2">
        <v>62502</v>
      </c>
      <c r="DI21" s="1">
        <v>34.1</v>
      </c>
      <c r="DJ21" s="2">
        <v>17668</v>
      </c>
      <c r="DK21" s="1">
        <v>19.399999999999999</v>
      </c>
      <c r="DL21" s="2">
        <v>29888</v>
      </c>
      <c r="DM21" s="1">
        <v>7.6</v>
      </c>
      <c r="DN21" s="2">
        <v>9032</v>
      </c>
      <c r="DO21" s="1">
        <v>5.6</v>
      </c>
      <c r="DP21" s="2">
        <v>4731</v>
      </c>
      <c r="DQ21" s="2">
        <v>123821</v>
      </c>
      <c r="DR21" s="1">
        <v>50.5</v>
      </c>
      <c r="DS21" s="1">
        <v>14.3</v>
      </c>
      <c r="DT21" s="1">
        <v>24.1</v>
      </c>
      <c r="DU21" s="1">
        <v>7.3</v>
      </c>
      <c r="DV21" s="1">
        <v>3.8</v>
      </c>
      <c r="DW21" s="1">
        <v>17.5</v>
      </c>
      <c r="DX21" s="1">
        <v>85.7</v>
      </c>
      <c r="DY21" s="1">
        <v>47.1</v>
      </c>
      <c r="DZ21" s="1">
        <v>49.5</v>
      </c>
      <c r="EA21" s="1">
        <v>14.3</v>
      </c>
      <c r="EB21" s="1">
        <v>78.8</v>
      </c>
      <c r="EC21" s="1">
        <v>59.7</v>
      </c>
      <c r="ED21" s="1">
        <v>21.9</v>
      </c>
      <c r="EE21" s="1">
        <v>21.2</v>
      </c>
      <c r="EF21" s="2">
        <v>4700</v>
      </c>
      <c r="EG21" s="1">
        <v>8.4</v>
      </c>
      <c r="EH21" s="2">
        <v>27582</v>
      </c>
      <c r="EI21" s="1">
        <v>48.7</v>
      </c>
      <c r="EJ21" s="1">
        <v>23.9</v>
      </c>
      <c r="EK21" s="2">
        <v>49844</v>
      </c>
      <c r="EL21" s="1">
        <v>87.4</v>
      </c>
      <c r="EM21" s="1">
        <v>12.6</v>
      </c>
      <c r="EN21" s="1">
        <v>80.099999999999895</v>
      </c>
      <c r="EO21" s="1">
        <v>1.7</v>
      </c>
      <c r="EP21" s="1">
        <v>1.7</v>
      </c>
      <c r="EQ21" s="1">
        <v>5.2</v>
      </c>
      <c r="ER21" s="1">
        <v>1.9</v>
      </c>
      <c r="ES21" s="1">
        <v>0.6</v>
      </c>
      <c r="ET21" s="1">
        <v>2.1</v>
      </c>
      <c r="EU21" s="1">
        <v>6.4</v>
      </c>
      <c r="EV21" s="1">
        <v>0.3</v>
      </c>
      <c r="EW21" s="1">
        <v>0.2</v>
      </c>
      <c r="EX21" s="1">
        <v>1</v>
      </c>
      <c r="EY21" s="1">
        <v>22.4</v>
      </c>
      <c r="EZ21" s="1">
        <v>18.899999999999999</v>
      </c>
      <c r="FA21" s="1">
        <v>15.5</v>
      </c>
      <c r="FB21" s="1">
        <v>19.100000000000001</v>
      </c>
      <c r="FC21" s="1">
        <v>7.4</v>
      </c>
      <c r="FD21" s="1">
        <v>7.8</v>
      </c>
      <c r="FE21" s="1">
        <v>4.4000000000000004</v>
      </c>
      <c r="FF21" s="1">
        <v>3.3</v>
      </c>
      <c r="FG21" s="1">
        <v>1.1000000000000001</v>
      </c>
      <c r="FH21" s="1">
        <v>1.5</v>
      </c>
      <c r="FI21" s="1">
        <v>5.8</v>
      </c>
      <c r="FJ21" s="1">
        <v>16.899999999999999</v>
      </c>
      <c r="FK21" s="1">
        <v>30.9</v>
      </c>
      <c r="FL21" s="1">
        <v>21.5</v>
      </c>
      <c r="FM21" s="1">
        <v>11.4</v>
      </c>
      <c r="FN21" s="1">
        <v>5.6</v>
      </c>
      <c r="FO21" s="1">
        <v>5.2</v>
      </c>
      <c r="FP21" s="2">
        <v>43574</v>
      </c>
      <c r="FQ21" s="1">
        <v>60.7</v>
      </c>
      <c r="FR21" s="1">
        <v>39.299999999999997</v>
      </c>
      <c r="FS21" s="2">
        <v>43574</v>
      </c>
      <c r="FT21" s="1">
        <v>3.7</v>
      </c>
      <c r="FU21" s="1">
        <v>33.9</v>
      </c>
      <c r="FV21" s="1">
        <v>34.1</v>
      </c>
      <c r="FW21" s="1">
        <v>15.2</v>
      </c>
      <c r="FX21" s="1">
        <v>7</v>
      </c>
      <c r="FY21" s="1">
        <v>5.9</v>
      </c>
      <c r="FZ21" s="1">
        <v>6.6</v>
      </c>
      <c r="GA21" s="1">
        <v>28.6</v>
      </c>
      <c r="GB21" s="1">
        <v>36.9</v>
      </c>
      <c r="GC21" s="1">
        <v>27.9</v>
      </c>
      <c r="GD21" s="1">
        <v>33.4</v>
      </c>
      <c r="GE21" s="1">
        <v>27.6</v>
      </c>
      <c r="GF21" s="1">
        <v>11.3</v>
      </c>
      <c r="GG21" s="1">
        <v>0.4</v>
      </c>
      <c r="GH21" s="2">
        <v>43574</v>
      </c>
      <c r="GI21" s="1">
        <v>0.2</v>
      </c>
      <c r="GJ21" s="1">
        <v>0.6</v>
      </c>
      <c r="GK21" s="1">
        <v>1.7</v>
      </c>
      <c r="GL21" s="2">
        <v>43574</v>
      </c>
      <c r="GM21" s="1">
        <v>90.599999999999895</v>
      </c>
      <c r="GN21" s="1">
        <v>6.9</v>
      </c>
      <c r="GO21" s="1">
        <v>2.5</v>
      </c>
      <c r="GP21" s="2">
        <v>26458</v>
      </c>
      <c r="GQ21" s="1">
        <v>4.9000000000000004</v>
      </c>
      <c r="GR21" s="1">
        <v>10.4</v>
      </c>
      <c r="GS21" s="1">
        <v>15.1</v>
      </c>
      <c r="GT21" s="1">
        <v>18.100000000000001</v>
      </c>
      <c r="GU21" s="1">
        <v>27.4</v>
      </c>
      <c r="GV21" s="1">
        <v>17.899999999999999</v>
      </c>
      <c r="GW21" s="1">
        <v>4.7</v>
      </c>
      <c r="GX21" s="1">
        <v>1.5</v>
      </c>
      <c r="GY21" s="2">
        <v>204800</v>
      </c>
      <c r="GZ21" s="1">
        <v>66.099999999999895</v>
      </c>
      <c r="HA21" s="1">
        <v>33.9</v>
      </c>
      <c r="HB21" s="2">
        <v>17480</v>
      </c>
      <c r="HC21" s="1">
        <v>2</v>
      </c>
      <c r="HD21" s="1">
        <v>16.5</v>
      </c>
      <c r="HE21" s="1">
        <v>36.1</v>
      </c>
      <c r="HF21" s="1">
        <v>24.7</v>
      </c>
      <c r="HG21" s="1">
        <v>10.9</v>
      </c>
      <c r="HH21" s="1">
        <v>5.0999999999999996</v>
      </c>
      <c r="HI21" s="1">
        <v>4.8</v>
      </c>
      <c r="HJ21" s="2">
        <v>8978</v>
      </c>
      <c r="HK21" s="1">
        <v>15.8</v>
      </c>
      <c r="HL21" s="1">
        <v>28.8</v>
      </c>
      <c r="HM21" s="1">
        <v>29.6</v>
      </c>
      <c r="HN21" s="1">
        <v>12.9</v>
      </c>
      <c r="HO21" s="1">
        <v>8.5</v>
      </c>
      <c r="HP21" s="1">
        <v>4.5</v>
      </c>
      <c r="HQ21" s="2">
        <v>17231</v>
      </c>
      <c r="HR21" s="1">
        <v>34.299999999999997</v>
      </c>
      <c r="HS21" s="1">
        <v>14.5</v>
      </c>
      <c r="HT21" s="1">
        <v>12.5</v>
      </c>
      <c r="HU21" s="1">
        <v>7.7</v>
      </c>
      <c r="HV21" s="1">
        <v>31</v>
      </c>
      <c r="HW21" s="2">
        <v>8804</v>
      </c>
      <c r="HX21" s="1">
        <v>45.9</v>
      </c>
      <c r="HY21" s="1">
        <v>16.100000000000001</v>
      </c>
      <c r="HZ21" s="1">
        <v>11.8</v>
      </c>
      <c r="IA21" s="1">
        <v>6.4</v>
      </c>
      <c r="IB21" s="1">
        <v>4.8</v>
      </c>
      <c r="IC21" s="1">
        <v>3.2</v>
      </c>
      <c r="ID21" s="1">
        <v>11.7</v>
      </c>
      <c r="IE21" s="2">
        <v>15651</v>
      </c>
      <c r="IF21" s="1">
        <v>10.3</v>
      </c>
      <c r="IG21" s="1">
        <v>44.8</v>
      </c>
      <c r="IH21" s="1">
        <v>36.5</v>
      </c>
      <c r="II21" s="1">
        <v>5.8</v>
      </c>
      <c r="IJ21" s="1">
        <v>1.5</v>
      </c>
      <c r="IK21" s="1">
        <v>0.8</v>
      </c>
      <c r="IL21" s="1">
        <v>0.3</v>
      </c>
      <c r="IM21" s="2">
        <v>15008</v>
      </c>
      <c r="IN21" s="1">
        <v>9.6999999999999993</v>
      </c>
      <c r="IO21" s="1">
        <v>9.6999999999999993</v>
      </c>
      <c r="IP21" s="1">
        <v>10.8</v>
      </c>
      <c r="IQ21" s="1">
        <v>10.4</v>
      </c>
      <c r="IR21" s="1">
        <v>10.8</v>
      </c>
      <c r="IS21" s="1">
        <v>48.5</v>
      </c>
      <c r="IT21" s="1">
        <v>0.98581303532312003</v>
      </c>
      <c r="IU21" s="1">
        <v>0.91537040206445996</v>
      </c>
      <c r="IV21" s="1">
        <v>0.56787939238939</v>
      </c>
      <c r="IW21" s="1">
        <v>96.8</v>
      </c>
      <c r="IX21" s="1">
        <v>82.3</v>
      </c>
      <c r="IY21" s="1">
        <v>37</v>
      </c>
      <c r="IZ21" s="2">
        <v>5653491</v>
      </c>
      <c r="JA21" s="1">
        <v>35.86</v>
      </c>
      <c r="JB21" s="1">
        <v>2</v>
      </c>
      <c r="JC21" s="1" t="s">
        <v>19</v>
      </c>
      <c r="JD21" s="1"/>
      <c r="JE21" s="16"/>
      <c r="JF21" s="1" t="s">
        <v>26</v>
      </c>
      <c r="JG21" s="1" t="s">
        <v>56</v>
      </c>
      <c r="JH21" s="7">
        <v>60.9</v>
      </c>
      <c r="JI21" s="7">
        <v>38.299999999999997</v>
      </c>
      <c r="JJ21" s="7">
        <v>42.4</v>
      </c>
      <c r="JK21" s="7">
        <v>32.1</v>
      </c>
      <c r="JL21" s="7">
        <v>38.6</v>
      </c>
      <c r="JM21" s="7">
        <v>44.8</v>
      </c>
      <c r="JN21" s="18">
        <v>51.5</v>
      </c>
      <c r="JO21" s="7">
        <v>48.5</v>
      </c>
      <c r="JP21" s="7">
        <v>33.9</v>
      </c>
      <c r="JQ21" s="12">
        <f t="shared" si="1"/>
        <v>42.437499999999993</v>
      </c>
      <c r="JR21" s="4" t="s">
        <v>5</v>
      </c>
      <c r="JS21" s="4" t="s">
        <v>24</v>
      </c>
      <c r="JT21" s="4" t="s">
        <v>24</v>
      </c>
      <c r="JU21" s="4" t="s">
        <v>5</v>
      </c>
      <c r="JV21" s="4" t="s">
        <v>24</v>
      </c>
      <c r="JW21" s="4" t="s">
        <v>24</v>
      </c>
      <c r="JX21" s="4" t="s">
        <v>5</v>
      </c>
      <c r="JY21" s="4" t="s">
        <v>24</v>
      </c>
      <c r="JZ21" s="7">
        <v>37.5</v>
      </c>
      <c r="KA21" t="str">
        <f t="shared" si="0"/>
        <v>Leans Conservative</v>
      </c>
      <c r="KB21" t="s">
        <v>407</v>
      </c>
      <c r="KC21">
        <f t="shared" si="2"/>
        <v>1</v>
      </c>
      <c r="KD21">
        <f t="shared" si="3"/>
        <v>0</v>
      </c>
      <c r="KE21">
        <f t="shared" si="4"/>
        <v>0</v>
      </c>
      <c r="KF21">
        <f t="shared" si="5"/>
        <v>1</v>
      </c>
      <c r="KG21">
        <f t="shared" si="6"/>
        <v>0</v>
      </c>
      <c r="KH21">
        <f t="shared" si="7"/>
        <v>0</v>
      </c>
      <c r="KI21">
        <f t="shared" si="8"/>
        <v>0</v>
      </c>
      <c r="KJ21">
        <f t="shared" si="9"/>
        <v>0</v>
      </c>
      <c r="KK21">
        <f t="shared" si="10"/>
        <v>2</v>
      </c>
      <c r="KL21" s="5">
        <f t="shared" si="11"/>
        <v>25</v>
      </c>
    </row>
    <row r="22" spans="1:298" x14ac:dyDescent="0.25">
      <c r="A22" s="1" t="s">
        <v>62</v>
      </c>
      <c r="B22" s="1" t="s">
        <v>1</v>
      </c>
      <c r="C22" s="1" t="s">
        <v>2</v>
      </c>
      <c r="D22" s="1" t="s">
        <v>3</v>
      </c>
      <c r="E22" s="2">
        <v>259358</v>
      </c>
      <c r="F22" s="1">
        <v>182</v>
      </c>
      <c r="G22" s="2">
        <v>1425.0439560439499</v>
      </c>
      <c r="H22" s="1">
        <v>2.9</v>
      </c>
      <c r="I22" s="1">
        <v>0</v>
      </c>
      <c r="J22" s="1">
        <v>89</v>
      </c>
      <c r="K22" s="1">
        <v>78.900000000000006</v>
      </c>
      <c r="L22" s="1">
        <v>88.7</v>
      </c>
      <c r="M22" s="1" t="s">
        <v>4</v>
      </c>
      <c r="N22" s="1">
        <v>55.3</v>
      </c>
      <c r="O22" s="1">
        <v>14.4</v>
      </c>
      <c r="P22" s="1">
        <v>40.9</v>
      </c>
      <c r="Q22" s="1">
        <v>40.9</v>
      </c>
      <c r="R22" s="1" t="s">
        <v>5</v>
      </c>
      <c r="S22" s="1" t="s">
        <v>6</v>
      </c>
      <c r="T22" s="1">
        <v>520</v>
      </c>
      <c r="U22" s="1">
        <v>499.35769230769199</v>
      </c>
      <c r="V22" s="1">
        <v>0</v>
      </c>
      <c r="W22" s="1">
        <v>1</v>
      </c>
      <c r="X22" s="1">
        <v>0</v>
      </c>
      <c r="Y22" s="1">
        <v>48.9</v>
      </c>
      <c r="Z22" s="1">
        <v>51.1</v>
      </c>
      <c r="AA22" s="1">
        <v>45.7</v>
      </c>
      <c r="AB22" s="1">
        <v>79.5</v>
      </c>
      <c r="AC22" s="1">
        <v>76.599999999999895</v>
      </c>
      <c r="AD22" s="1">
        <v>23.9</v>
      </c>
      <c r="AE22" s="1">
        <v>19.5</v>
      </c>
      <c r="AF22" s="1">
        <v>95.5</v>
      </c>
      <c r="AG22" s="1">
        <v>79</v>
      </c>
      <c r="AH22" s="1">
        <v>2.2999999999999998</v>
      </c>
      <c r="AI22" s="1">
        <v>0.3</v>
      </c>
      <c r="AJ22" s="1">
        <v>5.7</v>
      </c>
      <c r="AK22" s="1">
        <v>0.2</v>
      </c>
      <c r="AL22" s="1">
        <v>7.9</v>
      </c>
      <c r="AM22" s="1">
        <v>4.5</v>
      </c>
      <c r="AN22" s="1">
        <v>0.8</v>
      </c>
      <c r="AO22" s="1">
        <v>0.5</v>
      </c>
      <c r="AP22" s="1">
        <v>1.9</v>
      </c>
      <c r="AQ22" s="1">
        <v>0.1</v>
      </c>
      <c r="AR22" s="2">
        <v>182750</v>
      </c>
      <c r="AS22" s="1">
        <v>47.9</v>
      </c>
      <c r="AT22" s="1">
        <v>52.1</v>
      </c>
      <c r="AU22" s="1">
        <v>3.9</v>
      </c>
      <c r="AV22" s="1">
        <v>3</v>
      </c>
      <c r="AW22" s="1">
        <v>32.200000000000003</v>
      </c>
      <c r="AX22" s="1">
        <v>24.9</v>
      </c>
      <c r="AY22" s="1">
        <v>93.099999999999895</v>
      </c>
      <c r="AZ22" s="1">
        <v>57.1</v>
      </c>
      <c r="BA22" s="1">
        <v>39.1</v>
      </c>
      <c r="BB22" s="1">
        <v>86.599999999999895</v>
      </c>
      <c r="BC22" s="1">
        <v>12.5</v>
      </c>
      <c r="BD22" s="1">
        <v>6.7</v>
      </c>
      <c r="BE22" s="1">
        <v>1.5</v>
      </c>
      <c r="BF22" s="1">
        <v>77.099999999999895</v>
      </c>
      <c r="BG22" s="1">
        <v>22.9</v>
      </c>
      <c r="BH22" s="1">
        <v>9.1</v>
      </c>
      <c r="BI22" s="1">
        <v>81.599999999999895</v>
      </c>
      <c r="BJ22" s="1">
        <v>18.399999999999999</v>
      </c>
      <c r="BK22" s="1">
        <v>46.5</v>
      </c>
      <c r="BL22" s="1">
        <v>9.8000000000000007</v>
      </c>
      <c r="BM22" s="2">
        <v>211715</v>
      </c>
      <c r="BN22" s="1">
        <v>65</v>
      </c>
      <c r="BO22" s="1">
        <v>64.900000000000006</v>
      </c>
      <c r="BP22" s="1">
        <v>61.6</v>
      </c>
      <c r="BQ22" s="1">
        <v>3.3</v>
      </c>
      <c r="BR22" s="1">
        <v>0.1</v>
      </c>
      <c r="BS22" s="1">
        <v>35</v>
      </c>
      <c r="BT22" s="2">
        <v>137387</v>
      </c>
      <c r="BU22" s="1">
        <v>5.0999999999999996</v>
      </c>
      <c r="BV22" s="2">
        <v>127178</v>
      </c>
      <c r="BW22" s="1">
        <v>66</v>
      </c>
      <c r="BX22" s="1">
        <v>8.5</v>
      </c>
      <c r="BY22" s="1">
        <v>9.6999999999999993</v>
      </c>
      <c r="BZ22" s="1">
        <v>3.2</v>
      </c>
      <c r="CA22" s="1">
        <v>2.5</v>
      </c>
      <c r="CB22" s="1">
        <v>10.1</v>
      </c>
      <c r="CC22" s="2">
        <v>130366</v>
      </c>
      <c r="CD22" s="1">
        <v>52.5</v>
      </c>
      <c r="CE22" s="1">
        <v>15.5</v>
      </c>
      <c r="CF22" s="1">
        <v>22</v>
      </c>
      <c r="CG22" s="1">
        <v>5.5</v>
      </c>
      <c r="CH22" s="1">
        <v>4.5</v>
      </c>
      <c r="CI22" s="1">
        <v>0.6</v>
      </c>
      <c r="CJ22" s="1">
        <v>5.2</v>
      </c>
      <c r="CK22" s="1">
        <v>4.7</v>
      </c>
      <c r="CL22" s="1">
        <v>2.4</v>
      </c>
      <c r="CM22" s="1">
        <v>9.6</v>
      </c>
      <c r="CN22" s="1">
        <v>2.9</v>
      </c>
      <c r="CO22" s="1">
        <v>3.8</v>
      </c>
      <c r="CP22" s="1">
        <v>10.199999999999999</v>
      </c>
      <c r="CQ22" s="1">
        <v>20.2</v>
      </c>
      <c r="CR22" s="1">
        <v>21.2</v>
      </c>
      <c r="CS22" s="1">
        <v>9.4</v>
      </c>
      <c r="CT22" s="1">
        <v>6.3</v>
      </c>
      <c r="CU22" s="1">
        <v>3.6</v>
      </c>
      <c r="CV22" s="1">
        <v>74.099999999999895</v>
      </c>
      <c r="CW22" s="1">
        <v>10.6</v>
      </c>
      <c r="CX22" s="1">
        <v>15.2</v>
      </c>
      <c r="CY22" s="1">
        <v>0.1</v>
      </c>
      <c r="CZ22" s="2">
        <v>104400</v>
      </c>
      <c r="DA22" s="1">
        <v>3.4</v>
      </c>
      <c r="DB22" s="1">
        <v>3.3</v>
      </c>
      <c r="DC22" s="1">
        <v>6.1</v>
      </c>
      <c r="DD22" s="1">
        <v>22.4</v>
      </c>
      <c r="DE22" s="2">
        <v>100310</v>
      </c>
      <c r="DF22" s="2">
        <v>154618</v>
      </c>
      <c r="DG22" s="1">
        <v>79.099999999999895</v>
      </c>
      <c r="DH22" s="2">
        <v>147019</v>
      </c>
      <c r="DI22" s="1">
        <v>33.1</v>
      </c>
      <c r="DJ22" s="2">
        <v>20163</v>
      </c>
      <c r="DK22" s="1">
        <v>18.2</v>
      </c>
      <c r="DL22" s="2">
        <v>36482</v>
      </c>
      <c r="DM22" s="1">
        <v>3.3</v>
      </c>
      <c r="DN22" s="2">
        <v>10383</v>
      </c>
      <c r="DO22" s="1">
        <v>1.2</v>
      </c>
      <c r="DP22" s="2">
        <v>5074</v>
      </c>
      <c r="DQ22" s="2">
        <v>219121</v>
      </c>
      <c r="DR22" s="1">
        <v>67.099999999999895</v>
      </c>
      <c r="DS22" s="1">
        <v>9.1999999999999993</v>
      </c>
      <c r="DT22" s="1">
        <v>16.600000000000001</v>
      </c>
      <c r="DU22" s="1">
        <v>4.7</v>
      </c>
      <c r="DV22" s="1">
        <v>2.2999999999999998</v>
      </c>
      <c r="DW22" s="1">
        <v>3.3</v>
      </c>
      <c r="DX22" s="1">
        <v>93.599999999999895</v>
      </c>
      <c r="DY22" s="1">
        <v>78.599999999999895</v>
      </c>
      <c r="DZ22" s="1">
        <v>29.6</v>
      </c>
      <c r="EA22" s="1">
        <v>6.4</v>
      </c>
      <c r="EB22" s="1">
        <v>90.8</v>
      </c>
      <c r="EC22" s="1">
        <v>84.7</v>
      </c>
      <c r="ED22" s="1">
        <v>7.5</v>
      </c>
      <c r="EE22" s="1">
        <v>9.1999999999999993</v>
      </c>
      <c r="EF22" s="2">
        <v>6514</v>
      </c>
      <c r="EG22" s="1">
        <v>5.3</v>
      </c>
      <c r="EH22" s="2">
        <v>29602</v>
      </c>
      <c r="EI22" s="1">
        <v>57.8</v>
      </c>
      <c r="EJ22" s="1">
        <v>14</v>
      </c>
      <c r="EK22" s="2">
        <v>112259</v>
      </c>
      <c r="EL22" s="1">
        <v>93</v>
      </c>
      <c r="EM22" s="1">
        <v>7</v>
      </c>
      <c r="EN22" s="1">
        <v>62.7</v>
      </c>
      <c r="EO22" s="1">
        <v>8.5</v>
      </c>
      <c r="EP22" s="1">
        <v>3.3</v>
      </c>
      <c r="EQ22" s="1">
        <v>4.4000000000000004</v>
      </c>
      <c r="ER22" s="1">
        <v>5.7</v>
      </c>
      <c r="ES22" s="1">
        <v>4.8</v>
      </c>
      <c r="ET22" s="1">
        <v>9</v>
      </c>
      <c r="EU22" s="1">
        <v>1.4</v>
      </c>
      <c r="EV22" s="1">
        <v>0.3</v>
      </c>
      <c r="EW22" s="1">
        <v>0.1</v>
      </c>
      <c r="EX22" s="1">
        <v>0.6</v>
      </c>
      <c r="EY22" s="1">
        <v>5.0999999999999996</v>
      </c>
      <c r="EZ22" s="1">
        <v>6.6</v>
      </c>
      <c r="FA22" s="1">
        <v>10.3</v>
      </c>
      <c r="FB22" s="1">
        <v>18.5</v>
      </c>
      <c r="FC22" s="1">
        <v>20.399999999999999</v>
      </c>
      <c r="FD22" s="1">
        <v>18.8</v>
      </c>
      <c r="FE22" s="1">
        <v>6.8</v>
      </c>
      <c r="FF22" s="1">
        <v>12.7</v>
      </c>
      <c r="FG22" s="1">
        <v>3</v>
      </c>
      <c r="FH22" s="1">
        <v>4.9000000000000004</v>
      </c>
      <c r="FI22" s="1">
        <v>10.4</v>
      </c>
      <c r="FJ22" s="1">
        <v>15.8</v>
      </c>
      <c r="FK22" s="1">
        <v>16.2</v>
      </c>
      <c r="FL22" s="1">
        <v>17.399999999999999</v>
      </c>
      <c r="FM22" s="1">
        <v>13.1</v>
      </c>
      <c r="FN22" s="1">
        <v>8.1</v>
      </c>
      <c r="FO22" s="1">
        <v>11.1</v>
      </c>
      <c r="FP22" s="2">
        <v>104400</v>
      </c>
      <c r="FQ22" s="1">
        <v>63.4</v>
      </c>
      <c r="FR22" s="1">
        <v>36.6</v>
      </c>
      <c r="FS22" s="2">
        <v>104400</v>
      </c>
      <c r="FT22" s="1">
        <v>3.6</v>
      </c>
      <c r="FU22" s="1">
        <v>30</v>
      </c>
      <c r="FV22" s="1">
        <v>30</v>
      </c>
      <c r="FW22" s="1">
        <v>15.6</v>
      </c>
      <c r="FX22" s="1">
        <v>9.1</v>
      </c>
      <c r="FY22" s="1">
        <v>11.7</v>
      </c>
      <c r="FZ22" s="1">
        <v>5.3</v>
      </c>
      <c r="GA22" s="1">
        <v>33.1</v>
      </c>
      <c r="GB22" s="1">
        <v>40.5</v>
      </c>
      <c r="GC22" s="1">
        <v>21.2</v>
      </c>
      <c r="GD22" s="1">
        <v>69.5</v>
      </c>
      <c r="GE22" s="1">
        <v>23.9</v>
      </c>
      <c r="GF22" s="1">
        <v>1.5</v>
      </c>
      <c r="GG22" s="1">
        <v>0.4</v>
      </c>
      <c r="GH22" s="2">
        <v>104400</v>
      </c>
      <c r="GI22" s="1">
        <v>0.5</v>
      </c>
      <c r="GJ22" s="1">
        <v>1.3</v>
      </c>
      <c r="GK22" s="1">
        <v>1.6</v>
      </c>
      <c r="GL22" s="2">
        <v>104400</v>
      </c>
      <c r="GM22" s="1">
        <v>96.4</v>
      </c>
      <c r="GN22" s="1">
        <v>2.1</v>
      </c>
      <c r="GO22" s="1">
        <v>1.5</v>
      </c>
      <c r="GP22" s="2">
        <v>66200</v>
      </c>
      <c r="GQ22" s="1">
        <v>2</v>
      </c>
      <c r="GR22" s="1">
        <v>1.1000000000000001</v>
      </c>
      <c r="GS22" s="1">
        <v>0.8</v>
      </c>
      <c r="GT22" s="1">
        <v>0.9</v>
      </c>
      <c r="GU22" s="1">
        <v>3</v>
      </c>
      <c r="GV22" s="1">
        <v>9.8000000000000007</v>
      </c>
      <c r="GW22" s="1">
        <v>45.5</v>
      </c>
      <c r="GX22" s="1">
        <v>36.700000000000003</v>
      </c>
      <c r="GY22" s="2">
        <v>859400</v>
      </c>
      <c r="GZ22" s="1">
        <v>72</v>
      </c>
      <c r="HA22" s="1">
        <v>28</v>
      </c>
      <c r="HB22" s="2">
        <v>47646</v>
      </c>
      <c r="HC22" s="1">
        <v>0.3</v>
      </c>
      <c r="HD22" s="1">
        <v>2.2999999999999998</v>
      </c>
      <c r="HE22" s="1">
        <v>5.9</v>
      </c>
      <c r="HF22" s="1">
        <v>9.1999999999999993</v>
      </c>
      <c r="HG22" s="1">
        <v>11.5</v>
      </c>
      <c r="HH22" s="1">
        <v>13.4</v>
      </c>
      <c r="HI22" s="1">
        <v>57.4</v>
      </c>
      <c r="HJ22" s="2">
        <v>18554</v>
      </c>
      <c r="HK22" s="1">
        <v>4</v>
      </c>
      <c r="HL22" s="1">
        <v>9.9</v>
      </c>
      <c r="HM22" s="1">
        <v>20.8</v>
      </c>
      <c r="HN22" s="1">
        <v>18.600000000000001</v>
      </c>
      <c r="HO22" s="1">
        <v>14.6</v>
      </c>
      <c r="HP22" s="1">
        <v>32.1</v>
      </c>
      <c r="HQ22" s="2">
        <v>47538</v>
      </c>
      <c r="HR22" s="1">
        <v>33.799999999999997</v>
      </c>
      <c r="HS22" s="1">
        <v>13.5</v>
      </c>
      <c r="HT22" s="1">
        <v>11.5</v>
      </c>
      <c r="HU22" s="1">
        <v>8.6</v>
      </c>
      <c r="HV22" s="1">
        <v>32.6</v>
      </c>
      <c r="HW22" s="2">
        <v>18388</v>
      </c>
      <c r="HX22" s="1">
        <v>42.8</v>
      </c>
      <c r="HY22" s="1">
        <v>16.399999999999999</v>
      </c>
      <c r="HZ22" s="1">
        <v>12.4</v>
      </c>
      <c r="IA22" s="1">
        <v>6.8</v>
      </c>
      <c r="IB22" s="1">
        <v>4.0999999999999996</v>
      </c>
      <c r="IC22" s="1">
        <v>3.8</v>
      </c>
      <c r="ID22" s="1">
        <v>13.8</v>
      </c>
      <c r="IE22" s="2">
        <v>36830</v>
      </c>
      <c r="IF22" s="1">
        <v>5.9</v>
      </c>
      <c r="IG22" s="1">
        <v>7.3</v>
      </c>
      <c r="IH22" s="1">
        <v>21.2</v>
      </c>
      <c r="II22" s="1">
        <v>29.7</v>
      </c>
      <c r="IJ22" s="1">
        <v>14.6</v>
      </c>
      <c r="IK22" s="1">
        <v>10.4</v>
      </c>
      <c r="IL22" s="1">
        <v>11</v>
      </c>
      <c r="IM22" s="2">
        <v>36335</v>
      </c>
      <c r="IN22" s="1">
        <v>12.3</v>
      </c>
      <c r="IO22" s="1">
        <v>11.7</v>
      </c>
      <c r="IP22" s="1">
        <v>12.4</v>
      </c>
      <c r="IQ22" s="1">
        <v>11.4</v>
      </c>
      <c r="IR22" s="1">
        <v>8.9</v>
      </c>
      <c r="IS22" s="1">
        <v>43.5</v>
      </c>
      <c r="IT22" s="1">
        <v>0.78253351113700997</v>
      </c>
      <c r="IU22" s="1">
        <v>0.88419653753186001</v>
      </c>
      <c r="IV22" s="1">
        <v>0.47309388438422001</v>
      </c>
      <c r="IW22" s="1">
        <v>60.6</v>
      </c>
      <c r="IX22" s="1">
        <v>76.599999999999895</v>
      </c>
      <c r="IY22" s="1">
        <v>29.7</v>
      </c>
      <c r="IZ22" s="2">
        <v>20580803</v>
      </c>
      <c r="JA22" s="1">
        <v>79.260000000000005</v>
      </c>
      <c r="JB22" s="1">
        <v>4</v>
      </c>
      <c r="JC22" s="1" t="s">
        <v>4</v>
      </c>
      <c r="JD22" s="1"/>
      <c r="JE22" s="16"/>
      <c r="JF22" s="1" t="s">
        <v>33</v>
      </c>
      <c r="JG22" s="1" t="s">
        <v>34</v>
      </c>
      <c r="JH22" s="7">
        <v>81.599999999999994</v>
      </c>
      <c r="JI22" s="7">
        <v>71.3</v>
      </c>
      <c r="JJ22" s="7">
        <v>35.9</v>
      </c>
      <c r="JK22" s="7">
        <v>67.400000000000006</v>
      </c>
      <c r="JL22" s="7">
        <v>80.2</v>
      </c>
      <c r="JM22" s="7">
        <v>69.599999999999994</v>
      </c>
      <c r="JN22" s="18">
        <v>38.200000000000003</v>
      </c>
      <c r="JO22" s="7">
        <v>61.8</v>
      </c>
      <c r="JP22" s="7">
        <v>74.400000000000006</v>
      </c>
      <c r="JQ22" s="12">
        <f t="shared" si="1"/>
        <v>67.775000000000006</v>
      </c>
      <c r="JR22" s="4" t="s">
        <v>5</v>
      </c>
      <c r="JS22" s="4" t="s">
        <v>5</v>
      </c>
      <c r="JT22" s="4" t="s">
        <v>5</v>
      </c>
      <c r="JU22" s="4" t="s">
        <v>24</v>
      </c>
      <c r="JV22" s="4" t="s">
        <v>5</v>
      </c>
      <c r="JW22" s="4" t="s">
        <v>5</v>
      </c>
      <c r="JX22" s="4" t="s">
        <v>24</v>
      </c>
      <c r="JY22" s="4" t="s">
        <v>5</v>
      </c>
      <c r="JZ22" s="7">
        <v>75</v>
      </c>
      <c r="KA22" t="str">
        <f t="shared" si="0"/>
        <v>Leans Liberal</v>
      </c>
      <c r="KB22" t="s">
        <v>406</v>
      </c>
      <c r="KC22">
        <f t="shared" si="2"/>
        <v>1</v>
      </c>
      <c r="KD22">
        <f t="shared" si="3"/>
        <v>1</v>
      </c>
      <c r="KE22">
        <f t="shared" si="4"/>
        <v>1</v>
      </c>
      <c r="KF22">
        <f t="shared" si="5"/>
        <v>0</v>
      </c>
      <c r="KG22">
        <f t="shared" si="6"/>
        <v>1</v>
      </c>
      <c r="KH22">
        <f t="shared" si="7"/>
        <v>1</v>
      </c>
      <c r="KI22">
        <f t="shared" si="8"/>
        <v>1</v>
      </c>
      <c r="KJ22">
        <f t="shared" si="9"/>
        <v>1</v>
      </c>
      <c r="KK22">
        <f t="shared" si="10"/>
        <v>7</v>
      </c>
      <c r="KL22" s="5">
        <f t="shared" si="11"/>
        <v>87.5</v>
      </c>
    </row>
    <row r="23" spans="1:298" hidden="1" x14ac:dyDescent="0.25">
      <c r="A23" s="1" t="s">
        <v>63</v>
      </c>
      <c r="B23" s="1" t="s">
        <v>17</v>
      </c>
      <c r="C23" s="1" t="s">
        <v>2</v>
      </c>
      <c r="D23" s="1" t="s">
        <v>18</v>
      </c>
      <c r="E23" s="2">
        <v>17645</v>
      </c>
      <c r="F23" s="1">
        <v>25</v>
      </c>
      <c r="G23" s="1">
        <v>705.79999999999905</v>
      </c>
      <c r="H23" s="1">
        <v>58</v>
      </c>
      <c r="I23" s="1">
        <v>11.2</v>
      </c>
      <c r="J23" s="1">
        <v>84.2</v>
      </c>
      <c r="K23" s="1">
        <v>61.8</v>
      </c>
      <c r="L23" s="1">
        <v>73.400000000000006</v>
      </c>
      <c r="M23" s="1" t="s">
        <v>19</v>
      </c>
      <c r="N23" s="1">
        <v>27.6</v>
      </c>
      <c r="O23" s="1">
        <v>42.5</v>
      </c>
      <c r="P23" s="1">
        <v>-14.8</v>
      </c>
      <c r="Q23" s="1">
        <v>14.8</v>
      </c>
      <c r="R23" s="1" t="s">
        <v>24</v>
      </c>
      <c r="S23" s="1" t="s">
        <v>29</v>
      </c>
      <c r="T23" s="2">
        <v>1449</v>
      </c>
      <c r="U23" s="1">
        <v>12.057280883367801</v>
      </c>
      <c r="V23" s="1">
        <v>281.02187500000002</v>
      </c>
      <c r="W23" s="1">
        <v>2</v>
      </c>
      <c r="X23" s="1">
        <v>19.399999999999999</v>
      </c>
      <c r="Y23" s="1">
        <v>50.3</v>
      </c>
      <c r="Z23" s="1">
        <v>49.7</v>
      </c>
      <c r="AA23" s="1">
        <v>50.6</v>
      </c>
      <c r="AB23" s="1">
        <v>83.5</v>
      </c>
      <c r="AC23" s="1">
        <v>80.8</v>
      </c>
      <c r="AD23" s="1">
        <v>30</v>
      </c>
      <c r="AE23" s="1">
        <v>24.8</v>
      </c>
      <c r="AF23" s="1">
        <v>95.7</v>
      </c>
      <c r="AG23" s="1">
        <v>88.099999999999895</v>
      </c>
      <c r="AH23" s="1">
        <v>1.3</v>
      </c>
      <c r="AI23" s="1">
        <v>3.1</v>
      </c>
      <c r="AJ23" s="1">
        <v>1.3</v>
      </c>
      <c r="AK23" s="1">
        <v>0.2</v>
      </c>
      <c r="AL23" s="1">
        <v>1.8</v>
      </c>
      <c r="AM23" s="1">
        <v>4.3</v>
      </c>
      <c r="AN23" s="1">
        <v>0.2</v>
      </c>
      <c r="AO23" s="1">
        <v>2.8</v>
      </c>
      <c r="AP23" s="1">
        <v>0.2</v>
      </c>
      <c r="AQ23" s="1">
        <v>0</v>
      </c>
      <c r="AR23" s="2">
        <v>14060</v>
      </c>
      <c r="AS23" s="1">
        <v>50</v>
      </c>
      <c r="AT23" s="1">
        <v>50</v>
      </c>
      <c r="AU23" s="1">
        <v>1.8</v>
      </c>
      <c r="AV23" s="1">
        <v>8.8000000000000007</v>
      </c>
      <c r="AW23" s="1">
        <v>13.9</v>
      </c>
      <c r="AX23" s="1">
        <v>8.8000000000000007</v>
      </c>
      <c r="AY23" s="1">
        <v>89.5</v>
      </c>
      <c r="AZ23" s="1">
        <v>22.6</v>
      </c>
      <c r="BA23" s="1">
        <v>75.7</v>
      </c>
      <c r="BB23" s="1">
        <v>89.2</v>
      </c>
      <c r="BC23" s="1">
        <v>10.6</v>
      </c>
      <c r="BD23" s="1">
        <v>6.8</v>
      </c>
      <c r="BE23" s="1">
        <v>1.8</v>
      </c>
      <c r="BF23" s="1">
        <v>89.599999999999895</v>
      </c>
      <c r="BG23" s="1">
        <v>10.4</v>
      </c>
      <c r="BH23" s="1">
        <v>2.4</v>
      </c>
      <c r="BI23" s="1">
        <v>93</v>
      </c>
      <c r="BJ23" s="1">
        <v>7</v>
      </c>
      <c r="BK23" s="1">
        <v>43.1</v>
      </c>
      <c r="BL23" s="1">
        <v>4</v>
      </c>
      <c r="BM23" s="2">
        <v>15088</v>
      </c>
      <c r="BN23" s="1">
        <v>52.7</v>
      </c>
      <c r="BO23" s="1">
        <v>52.7</v>
      </c>
      <c r="BP23" s="1">
        <v>47.5</v>
      </c>
      <c r="BQ23" s="1">
        <v>5.2</v>
      </c>
      <c r="BR23" s="1">
        <v>0</v>
      </c>
      <c r="BS23" s="1">
        <v>47.3</v>
      </c>
      <c r="BT23" s="2">
        <v>7947</v>
      </c>
      <c r="BU23" s="1">
        <v>9.8000000000000007</v>
      </c>
      <c r="BV23" s="2">
        <v>6966</v>
      </c>
      <c r="BW23" s="1">
        <v>66.900000000000006</v>
      </c>
      <c r="BX23" s="1">
        <v>11.2</v>
      </c>
      <c r="BY23" s="1">
        <v>1.9</v>
      </c>
      <c r="BZ23" s="1">
        <v>8.4</v>
      </c>
      <c r="CA23" s="1">
        <v>3</v>
      </c>
      <c r="CB23" s="1">
        <v>8.6</v>
      </c>
      <c r="CC23" s="2">
        <v>7167</v>
      </c>
      <c r="CD23" s="1">
        <v>28.5</v>
      </c>
      <c r="CE23" s="1">
        <v>32.299999999999997</v>
      </c>
      <c r="CF23" s="1">
        <v>22.3</v>
      </c>
      <c r="CG23" s="1">
        <v>8.8000000000000007</v>
      </c>
      <c r="CH23" s="1">
        <v>8.1</v>
      </c>
      <c r="CI23" s="1">
        <v>4.3</v>
      </c>
      <c r="CJ23" s="1">
        <v>4.7</v>
      </c>
      <c r="CK23" s="1">
        <v>4.4000000000000004</v>
      </c>
      <c r="CL23" s="1">
        <v>1.5</v>
      </c>
      <c r="CM23" s="1">
        <v>11.3</v>
      </c>
      <c r="CN23" s="1">
        <v>2.5</v>
      </c>
      <c r="CO23" s="1">
        <v>0.8</v>
      </c>
      <c r="CP23" s="1">
        <v>1.6</v>
      </c>
      <c r="CQ23" s="1">
        <v>10.199999999999999</v>
      </c>
      <c r="CR23" s="1">
        <v>19.5</v>
      </c>
      <c r="CS23" s="1">
        <v>22.9</v>
      </c>
      <c r="CT23" s="1">
        <v>3.7</v>
      </c>
      <c r="CU23" s="1">
        <v>12.4</v>
      </c>
      <c r="CV23" s="1">
        <v>60.5</v>
      </c>
      <c r="CW23" s="1">
        <v>28.3</v>
      </c>
      <c r="CX23" s="1">
        <v>10.4</v>
      </c>
      <c r="CY23" s="1">
        <v>0.8</v>
      </c>
      <c r="CZ23" s="2">
        <v>7255</v>
      </c>
      <c r="DA23" s="1">
        <v>8.4</v>
      </c>
      <c r="DB23" s="1">
        <v>5.4</v>
      </c>
      <c r="DC23" s="1">
        <v>12.7</v>
      </c>
      <c r="DD23" s="1">
        <v>2.1</v>
      </c>
      <c r="DE23" s="2">
        <v>49265</v>
      </c>
      <c r="DF23" s="2">
        <v>64433</v>
      </c>
      <c r="DG23" s="1">
        <v>64</v>
      </c>
      <c r="DH23" s="2">
        <v>63162</v>
      </c>
      <c r="DI23" s="1">
        <v>44.5</v>
      </c>
      <c r="DJ23" s="2">
        <v>19698</v>
      </c>
      <c r="DK23" s="1">
        <v>32.200000000000003</v>
      </c>
      <c r="DL23" s="2">
        <v>28278</v>
      </c>
      <c r="DM23" s="1">
        <v>4.5</v>
      </c>
      <c r="DN23" s="2">
        <v>8335</v>
      </c>
      <c r="DO23" s="1">
        <v>3.8</v>
      </c>
      <c r="DP23" s="2">
        <v>2462</v>
      </c>
      <c r="DQ23" s="2">
        <v>121935</v>
      </c>
      <c r="DR23" s="1">
        <v>51.8</v>
      </c>
      <c r="DS23" s="1">
        <v>16.2</v>
      </c>
      <c r="DT23" s="1">
        <v>23.2</v>
      </c>
      <c r="DU23" s="1">
        <v>6.8</v>
      </c>
      <c r="DV23" s="1">
        <v>2</v>
      </c>
      <c r="DW23" s="1">
        <v>11.4</v>
      </c>
      <c r="DX23" s="1">
        <v>92.7</v>
      </c>
      <c r="DY23" s="1">
        <v>68.2</v>
      </c>
      <c r="DZ23" s="1">
        <v>46.1</v>
      </c>
      <c r="EA23" s="1">
        <v>7.3</v>
      </c>
      <c r="EB23" s="1">
        <v>88.5</v>
      </c>
      <c r="EC23" s="1">
        <v>77.900000000000006</v>
      </c>
      <c r="ED23" s="1">
        <v>15</v>
      </c>
      <c r="EE23" s="1">
        <v>11.5</v>
      </c>
      <c r="EF23" s="1">
        <v>666</v>
      </c>
      <c r="EG23" s="1">
        <v>9.3000000000000007</v>
      </c>
      <c r="EH23" s="2">
        <v>3050</v>
      </c>
      <c r="EI23" s="1">
        <v>47.4</v>
      </c>
      <c r="EJ23" s="1">
        <v>20.2</v>
      </c>
      <c r="EK23" s="2">
        <v>10334</v>
      </c>
      <c r="EL23" s="1">
        <v>70.2</v>
      </c>
      <c r="EM23" s="1">
        <v>29.8</v>
      </c>
      <c r="EN23" s="1">
        <v>74.099999999999895</v>
      </c>
      <c r="EO23" s="1">
        <v>0.8</v>
      </c>
      <c r="EP23" s="1">
        <v>1.5</v>
      </c>
      <c r="EQ23" s="1">
        <v>1.8</v>
      </c>
      <c r="ER23" s="1">
        <v>1.1000000000000001</v>
      </c>
      <c r="ES23" s="1">
        <v>0.4</v>
      </c>
      <c r="ET23" s="1">
        <v>1.1000000000000001</v>
      </c>
      <c r="EU23" s="1">
        <v>19.3</v>
      </c>
      <c r="EV23" s="1">
        <v>0</v>
      </c>
      <c r="EW23" s="1">
        <v>0.1</v>
      </c>
      <c r="EX23" s="1">
        <v>1.2</v>
      </c>
      <c r="EY23" s="1">
        <v>15.7</v>
      </c>
      <c r="EZ23" s="1">
        <v>16.8</v>
      </c>
      <c r="FA23" s="1">
        <v>19</v>
      </c>
      <c r="FB23" s="1">
        <v>19.5</v>
      </c>
      <c r="FC23" s="1">
        <v>10.4</v>
      </c>
      <c r="FD23" s="1">
        <v>5.7</v>
      </c>
      <c r="FE23" s="1">
        <v>3.3</v>
      </c>
      <c r="FF23" s="1">
        <v>8.4</v>
      </c>
      <c r="FG23" s="1">
        <v>3.2</v>
      </c>
      <c r="FH23" s="1">
        <v>3.4</v>
      </c>
      <c r="FI23" s="1">
        <v>9.1999999999999993</v>
      </c>
      <c r="FJ23" s="1">
        <v>18.8</v>
      </c>
      <c r="FK23" s="1">
        <v>28.3</v>
      </c>
      <c r="FL23" s="1">
        <v>17.899999999999999</v>
      </c>
      <c r="FM23" s="1">
        <v>10.3</v>
      </c>
      <c r="FN23" s="1">
        <v>4.2</v>
      </c>
      <c r="FO23" s="1">
        <v>4.8</v>
      </c>
      <c r="FP23" s="2">
        <v>7255</v>
      </c>
      <c r="FQ23" s="1">
        <v>69.599999999999895</v>
      </c>
      <c r="FR23" s="1">
        <v>30.4</v>
      </c>
      <c r="FS23" s="2">
        <v>7255</v>
      </c>
      <c r="FT23" s="1">
        <v>5.2</v>
      </c>
      <c r="FU23" s="1">
        <v>26.7</v>
      </c>
      <c r="FV23" s="1">
        <v>30.9</v>
      </c>
      <c r="FW23" s="1">
        <v>21.7</v>
      </c>
      <c r="FX23" s="1">
        <v>8.1</v>
      </c>
      <c r="FY23" s="1">
        <v>7.5</v>
      </c>
      <c r="FZ23" s="1">
        <v>2.9</v>
      </c>
      <c r="GA23" s="1">
        <v>27.2</v>
      </c>
      <c r="GB23" s="1">
        <v>41</v>
      </c>
      <c r="GC23" s="1">
        <v>28.9</v>
      </c>
      <c r="GD23" s="1">
        <v>5.6</v>
      </c>
      <c r="GE23" s="1">
        <v>17.7</v>
      </c>
      <c r="GF23" s="1">
        <v>33.9</v>
      </c>
      <c r="GG23" s="1">
        <v>0.3</v>
      </c>
      <c r="GH23" s="2">
        <v>7255</v>
      </c>
      <c r="GI23" s="1">
        <v>1.6</v>
      </c>
      <c r="GJ23" s="1">
        <v>1.6</v>
      </c>
      <c r="GK23" s="1">
        <v>2.2000000000000002</v>
      </c>
      <c r="GL23" s="2">
        <v>7255</v>
      </c>
      <c r="GM23" s="1">
        <v>97.5</v>
      </c>
      <c r="GN23" s="1">
        <v>2</v>
      </c>
      <c r="GO23" s="1">
        <v>0.4</v>
      </c>
      <c r="GP23" s="2">
        <v>5052</v>
      </c>
      <c r="GQ23" s="1">
        <v>4.0999999999999996</v>
      </c>
      <c r="GR23" s="1">
        <v>6.5</v>
      </c>
      <c r="GS23" s="1">
        <v>12</v>
      </c>
      <c r="GT23" s="1">
        <v>13</v>
      </c>
      <c r="GU23" s="1">
        <v>29.4</v>
      </c>
      <c r="GV23" s="1">
        <v>21.3</v>
      </c>
      <c r="GW23" s="1">
        <v>10.7</v>
      </c>
      <c r="GX23" s="1">
        <v>3</v>
      </c>
      <c r="GY23" s="2">
        <v>250800</v>
      </c>
      <c r="GZ23" s="1">
        <v>51.8</v>
      </c>
      <c r="HA23" s="1">
        <v>48.2</v>
      </c>
      <c r="HB23" s="2">
        <v>2618</v>
      </c>
      <c r="HC23" s="1">
        <v>0.3</v>
      </c>
      <c r="HD23" s="1">
        <v>14</v>
      </c>
      <c r="HE23" s="1">
        <v>31.9</v>
      </c>
      <c r="HF23" s="1">
        <v>21.4</v>
      </c>
      <c r="HG23" s="1">
        <v>16.399999999999999</v>
      </c>
      <c r="HH23" s="1">
        <v>8.3000000000000007</v>
      </c>
      <c r="HI23" s="1">
        <v>7.7</v>
      </c>
      <c r="HJ23" s="2">
        <v>2434</v>
      </c>
      <c r="HK23" s="1">
        <v>16.8</v>
      </c>
      <c r="HL23" s="1">
        <v>34.299999999999997</v>
      </c>
      <c r="HM23" s="1">
        <v>29.9</v>
      </c>
      <c r="HN23" s="1">
        <v>11.4</v>
      </c>
      <c r="HO23" s="1">
        <v>5.2</v>
      </c>
      <c r="HP23" s="1">
        <v>2.4</v>
      </c>
      <c r="HQ23" s="2">
        <v>2618</v>
      </c>
      <c r="HR23" s="1">
        <v>23.2</v>
      </c>
      <c r="HS23" s="1">
        <v>13.7</v>
      </c>
      <c r="HT23" s="1">
        <v>18.899999999999999</v>
      </c>
      <c r="HU23" s="1">
        <v>10.199999999999999</v>
      </c>
      <c r="HV23" s="1">
        <v>34</v>
      </c>
      <c r="HW23" s="2">
        <v>2409</v>
      </c>
      <c r="HX23" s="1">
        <v>44</v>
      </c>
      <c r="HY23" s="1">
        <v>20.3</v>
      </c>
      <c r="HZ23" s="1">
        <v>11.6</v>
      </c>
      <c r="IA23" s="1">
        <v>7.6</v>
      </c>
      <c r="IB23" s="1">
        <v>6.5</v>
      </c>
      <c r="IC23" s="1">
        <v>0.6</v>
      </c>
      <c r="ID23" s="1">
        <v>9.4</v>
      </c>
      <c r="IE23" s="2">
        <v>1936</v>
      </c>
      <c r="IF23" s="1">
        <v>22.1</v>
      </c>
      <c r="IG23" s="1">
        <v>41.8</v>
      </c>
      <c r="IH23" s="1">
        <v>28.9</v>
      </c>
      <c r="II23" s="1">
        <v>7.2</v>
      </c>
      <c r="IJ23" s="1">
        <v>0</v>
      </c>
      <c r="IK23" s="1">
        <v>0</v>
      </c>
      <c r="IL23" s="1">
        <v>0</v>
      </c>
      <c r="IM23" s="2">
        <v>1899</v>
      </c>
      <c r="IN23" s="1">
        <v>20.9</v>
      </c>
      <c r="IO23" s="1">
        <v>7.6</v>
      </c>
      <c r="IP23" s="1">
        <v>6.9</v>
      </c>
      <c r="IQ23" s="1">
        <v>14.2</v>
      </c>
      <c r="IR23" s="1">
        <v>6.6</v>
      </c>
      <c r="IS23" s="1">
        <v>43.8</v>
      </c>
      <c r="IT23" s="1">
        <v>0.91638131832990999</v>
      </c>
      <c r="IU23" s="1">
        <v>0.85653799067813996</v>
      </c>
      <c r="IV23" s="1">
        <v>0.53152868161078004</v>
      </c>
      <c r="IW23" s="1">
        <v>82.5</v>
      </c>
      <c r="IX23" s="1">
        <v>71.900000000000006</v>
      </c>
      <c r="IY23" s="1">
        <v>34</v>
      </c>
      <c r="IZ23" s="2">
        <v>658271</v>
      </c>
      <c r="JA23" s="1">
        <v>37.68</v>
      </c>
      <c r="JB23" s="1">
        <v>1</v>
      </c>
      <c r="JC23" s="1" t="s">
        <v>19</v>
      </c>
      <c r="JD23" s="1"/>
      <c r="JE23" s="16"/>
      <c r="JF23" s="1" t="s">
        <v>14</v>
      </c>
      <c r="JG23" s="1" t="s">
        <v>21</v>
      </c>
      <c r="JH23" s="7">
        <v>60</v>
      </c>
      <c r="JI23" s="7">
        <v>43.7</v>
      </c>
      <c r="JJ23" s="7">
        <v>33.1</v>
      </c>
      <c r="JK23" s="7">
        <v>33.1</v>
      </c>
      <c r="JL23" s="7">
        <v>31.5</v>
      </c>
      <c r="JM23" s="7">
        <v>51.4</v>
      </c>
      <c r="JN23" s="18">
        <v>50.2</v>
      </c>
      <c r="JO23" s="7">
        <v>49.8</v>
      </c>
      <c r="JP23" s="7">
        <v>40.700000000000003</v>
      </c>
      <c r="JQ23" s="12">
        <f t="shared" si="1"/>
        <v>42.912500000000001</v>
      </c>
      <c r="JR23" s="4" t="s">
        <v>5</v>
      </c>
      <c r="JS23" s="4" t="s">
        <v>24</v>
      </c>
      <c r="JT23" s="4" t="s">
        <v>5</v>
      </c>
      <c r="JU23" s="4" t="s">
        <v>5</v>
      </c>
      <c r="JV23" s="4" t="s">
        <v>24</v>
      </c>
      <c r="JW23" s="4" t="s">
        <v>5</v>
      </c>
      <c r="JX23" s="4" t="s">
        <v>5</v>
      </c>
      <c r="JY23" s="4" t="s">
        <v>24</v>
      </c>
      <c r="JZ23" s="7">
        <v>62.5</v>
      </c>
      <c r="KA23" t="str">
        <f t="shared" si="0"/>
        <v>Leans Liberal</v>
      </c>
      <c r="KB23" t="s">
        <v>408</v>
      </c>
      <c r="KC23">
        <f t="shared" si="2"/>
        <v>1</v>
      </c>
      <c r="KD23">
        <f t="shared" si="3"/>
        <v>0</v>
      </c>
      <c r="KE23">
        <f t="shared" si="4"/>
        <v>1</v>
      </c>
      <c r="KF23">
        <f t="shared" si="5"/>
        <v>1</v>
      </c>
      <c r="KG23">
        <f t="shared" si="6"/>
        <v>0</v>
      </c>
      <c r="KH23">
        <f t="shared" si="7"/>
        <v>1</v>
      </c>
      <c r="KI23">
        <f t="shared" si="8"/>
        <v>0</v>
      </c>
      <c r="KJ23">
        <f t="shared" si="9"/>
        <v>0</v>
      </c>
      <c r="KK23">
        <f t="shared" si="10"/>
        <v>4</v>
      </c>
      <c r="KL23" s="5">
        <f t="shared" si="11"/>
        <v>50</v>
      </c>
    </row>
    <row r="24" spans="1:298" x14ac:dyDescent="0.25">
      <c r="A24" s="1" t="s">
        <v>64</v>
      </c>
      <c r="B24" s="1" t="s">
        <v>36</v>
      </c>
      <c r="C24" s="1" t="s">
        <v>11</v>
      </c>
      <c r="D24" s="1" t="s">
        <v>3</v>
      </c>
      <c r="E24" s="2">
        <v>87409</v>
      </c>
      <c r="F24" s="1">
        <v>250</v>
      </c>
      <c r="G24" s="1">
        <v>349.63600000000002</v>
      </c>
      <c r="H24" s="1">
        <v>14</v>
      </c>
      <c r="I24" s="1">
        <v>1.1000000000000001</v>
      </c>
      <c r="J24" s="1">
        <v>75.900000000000006</v>
      </c>
      <c r="K24" s="1">
        <v>60.8</v>
      </c>
      <c r="L24" s="1">
        <v>80.099999999999895</v>
      </c>
      <c r="M24" s="1" t="s">
        <v>4</v>
      </c>
      <c r="N24" s="1">
        <v>46.7</v>
      </c>
      <c r="O24" s="1">
        <v>19.5</v>
      </c>
      <c r="P24" s="1">
        <v>27.2</v>
      </c>
      <c r="Q24" s="1">
        <v>27.2</v>
      </c>
      <c r="R24" s="1" t="s">
        <v>5</v>
      </c>
      <c r="S24" s="1" t="s">
        <v>6</v>
      </c>
      <c r="T24" s="2">
        <v>3506</v>
      </c>
      <c r="U24" s="1">
        <v>24.987450085567598</v>
      </c>
      <c r="V24" s="1">
        <v>279.81718749999902</v>
      </c>
      <c r="W24" s="1">
        <v>2</v>
      </c>
      <c r="X24" s="1">
        <v>8</v>
      </c>
      <c r="Y24" s="1">
        <v>49.9</v>
      </c>
      <c r="Z24" s="1">
        <v>50.1</v>
      </c>
      <c r="AA24" s="1">
        <v>42.3</v>
      </c>
      <c r="AB24" s="1">
        <v>78.2</v>
      </c>
      <c r="AC24" s="1">
        <v>74.7</v>
      </c>
      <c r="AD24" s="1">
        <v>24</v>
      </c>
      <c r="AE24" s="1">
        <v>18.899999999999999</v>
      </c>
      <c r="AF24" s="1">
        <v>94.8</v>
      </c>
      <c r="AG24" s="1">
        <v>82.8</v>
      </c>
      <c r="AH24" s="1">
        <v>0.6</v>
      </c>
      <c r="AI24" s="1">
        <v>4</v>
      </c>
      <c r="AJ24" s="1">
        <v>1.8</v>
      </c>
      <c r="AK24" s="1">
        <v>0.2</v>
      </c>
      <c r="AL24" s="1">
        <v>5.4</v>
      </c>
      <c r="AM24" s="1">
        <v>5.2</v>
      </c>
      <c r="AN24" s="1">
        <v>0.6</v>
      </c>
      <c r="AO24" s="1">
        <v>2.6</v>
      </c>
      <c r="AP24" s="1">
        <v>0.4</v>
      </c>
      <c r="AQ24" s="1">
        <v>0</v>
      </c>
      <c r="AR24" s="2">
        <v>61790</v>
      </c>
      <c r="AS24" s="1">
        <v>49</v>
      </c>
      <c r="AT24" s="1">
        <v>51</v>
      </c>
      <c r="AU24" s="1">
        <v>6.3</v>
      </c>
      <c r="AV24" s="1">
        <v>7.2</v>
      </c>
      <c r="AW24" s="1">
        <v>15.7</v>
      </c>
      <c r="AX24" s="1">
        <v>8.4</v>
      </c>
      <c r="AY24" s="1">
        <v>86.5</v>
      </c>
      <c r="AZ24" s="1">
        <v>24.1</v>
      </c>
      <c r="BA24" s="1">
        <v>69.599999999999895</v>
      </c>
      <c r="BB24" s="1">
        <v>84.2</v>
      </c>
      <c r="BC24" s="1">
        <v>15.6</v>
      </c>
      <c r="BD24" s="1">
        <v>5.8</v>
      </c>
      <c r="BE24" s="1">
        <v>2.2000000000000002</v>
      </c>
      <c r="BF24" s="1">
        <v>79.2</v>
      </c>
      <c r="BG24" s="1">
        <v>20.8</v>
      </c>
      <c r="BH24" s="1">
        <v>9.5</v>
      </c>
      <c r="BI24" s="1">
        <v>83</v>
      </c>
      <c r="BJ24" s="1">
        <v>27</v>
      </c>
      <c r="BK24" s="1">
        <v>49.2</v>
      </c>
      <c r="BL24" s="1">
        <v>13.7</v>
      </c>
      <c r="BM24" s="2">
        <v>70651</v>
      </c>
      <c r="BN24" s="1">
        <v>58.6</v>
      </c>
      <c r="BO24" s="1">
        <v>58.5</v>
      </c>
      <c r="BP24" s="1">
        <v>52.1</v>
      </c>
      <c r="BQ24" s="1">
        <v>6.4</v>
      </c>
      <c r="BR24" s="1">
        <v>0.1</v>
      </c>
      <c r="BS24" s="1">
        <v>41.4</v>
      </c>
      <c r="BT24" s="2">
        <v>41329</v>
      </c>
      <c r="BU24" s="1">
        <v>11</v>
      </c>
      <c r="BV24" s="2">
        <v>35629</v>
      </c>
      <c r="BW24" s="1">
        <v>74.3</v>
      </c>
      <c r="BX24" s="1">
        <v>10.199999999999999</v>
      </c>
      <c r="BY24" s="1">
        <v>0.5</v>
      </c>
      <c r="BZ24" s="1">
        <v>5.2</v>
      </c>
      <c r="CA24" s="1">
        <v>1.7</v>
      </c>
      <c r="CB24" s="1">
        <v>8.1999999999999993</v>
      </c>
      <c r="CC24" s="2">
        <v>36803</v>
      </c>
      <c r="CD24" s="1">
        <v>30.8</v>
      </c>
      <c r="CE24" s="1">
        <v>23.4</v>
      </c>
      <c r="CF24" s="1">
        <v>22.3</v>
      </c>
      <c r="CG24" s="1">
        <v>14.3</v>
      </c>
      <c r="CH24" s="1">
        <v>9.1999999999999993</v>
      </c>
      <c r="CI24" s="1">
        <v>6.3</v>
      </c>
      <c r="CJ24" s="1">
        <v>7.5</v>
      </c>
      <c r="CK24" s="1">
        <v>6.9</v>
      </c>
      <c r="CL24" s="1">
        <v>2.4</v>
      </c>
      <c r="CM24" s="1">
        <v>12.9</v>
      </c>
      <c r="CN24" s="1">
        <v>2.9</v>
      </c>
      <c r="CO24" s="1">
        <v>1.7</v>
      </c>
      <c r="CP24" s="1">
        <v>3.9</v>
      </c>
      <c r="CQ24" s="1">
        <v>7.9</v>
      </c>
      <c r="CR24" s="1">
        <v>23.7</v>
      </c>
      <c r="CS24" s="1">
        <v>11.9</v>
      </c>
      <c r="CT24" s="1">
        <v>5.9</v>
      </c>
      <c r="CU24" s="1">
        <v>6.1</v>
      </c>
      <c r="CV24" s="1">
        <v>63.9</v>
      </c>
      <c r="CW24" s="1">
        <v>19.8</v>
      </c>
      <c r="CX24" s="1">
        <v>15.6</v>
      </c>
      <c r="CY24" s="1">
        <v>0.7</v>
      </c>
      <c r="CZ24" s="2">
        <v>34594</v>
      </c>
      <c r="DA24" s="1">
        <v>7.8</v>
      </c>
      <c r="DB24" s="1">
        <v>9</v>
      </c>
      <c r="DC24" s="1">
        <v>13.2</v>
      </c>
      <c r="DD24" s="1">
        <v>2.2999999999999998</v>
      </c>
      <c r="DE24" s="2">
        <v>43510</v>
      </c>
      <c r="DF24" s="2">
        <v>61508</v>
      </c>
      <c r="DG24" s="1">
        <v>70.599999999999895</v>
      </c>
      <c r="DH24" s="2">
        <v>55996</v>
      </c>
      <c r="DI24" s="1">
        <v>37.700000000000003</v>
      </c>
      <c r="DJ24" s="2">
        <v>16900</v>
      </c>
      <c r="DK24" s="1">
        <v>19.8</v>
      </c>
      <c r="DL24" s="2">
        <v>31989</v>
      </c>
      <c r="DM24" s="1">
        <v>9.1</v>
      </c>
      <c r="DN24" s="2">
        <v>8569</v>
      </c>
      <c r="DO24" s="1">
        <v>3.6</v>
      </c>
      <c r="DP24" s="2">
        <v>5343</v>
      </c>
      <c r="DQ24" s="2">
        <v>118797</v>
      </c>
      <c r="DR24" s="1">
        <v>47.1</v>
      </c>
      <c r="DS24" s="1">
        <v>14.2</v>
      </c>
      <c r="DT24" s="1">
        <v>26.9</v>
      </c>
      <c r="DU24" s="1">
        <v>7.2</v>
      </c>
      <c r="DV24" s="1">
        <v>4.5</v>
      </c>
      <c r="DW24" s="1">
        <v>12.7</v>
      </c>
      <c r="DX24" s="1">
        <v>87.4</v>
      </c>
      <c r="DY24" s="1">
        <v>49</v>
      </c>
      <c r="DZ24" s="1">
        <v>51.5</v>
      </c>
      <c r="EA24" s="1">
        <v>12.6</v>
      </c>
      <c r="EB24" s="1">
        <v>82</v>
      </c>
      <c r="EC24" s="1">
        <v>63.7</v>
      </c>
      <c r="ED24" s="1">
        <v>21.8</v>
      </c>
      <c r="EE24" s="1">
        <v>18</v>
      </c>
      <c r="EF24" s="2">
        <v>4049</v>
      </c>
      <c r="EG24" s="1">
        <v>10.9</v>
      </c>
      <c r="EH24" s="2">
        <v>14098</v>
      </c>
      <c r="EI24" s="1">
        <v>52.8</v>
      </c>
      <c r="EJ24" s="1">
        <v>20</v>
      </c>
      <c r="EK24" s="2">
        <v>40695</v>
      </c>
      <c r="EL24" s="1">
        <v>85</v>
      </c>
      <c r="EM24" s="1">
        <v>15</v>
      </c>
      <c r="EN24" s="1">
        <v>72.400000000000006</v>
      </c>
      <c r="EO24" s="1">
        <v>2.8</v>
      </c>
      <c r="EP24" s="1">
        <v>2.8</v>
      </c>
      <c r="EQ24" s="1">
        <v>3.6</v>
      </c>
      <c r="ER24" s="1">
        <v>3.2</v>
      </c>
      <c r="ES24" s="1">
        <v>1.7</v>
      </c>
      <c r="ET24" s="1">
        <v>2.4</v>
      </c>
      <c r="EU24" s="1">
        <v>11</v>
      </c>
      <c r="EV24" s="1">
        <v>0.2</v>
      </c>
      <c r="EW24" s="1">
        <v>0.2</v>
      </c>
      <c r="EX24" s="1">
        <v>0.7</v>
      </c>
      <c r="EY24" s="1">
        <v>8.3000000000000007</v>
      </c>
      <c r="EZ24" s="1">
        <v>10.5</v>
      </c>
      <c r="FA24" s="1">
        <v>18.5</v>
      </c>
      <c r="FB24" s="1">
        <v>24.2</v>
      </c>
      <c r="FC24" s="1">
        <v>9.5</v>
      </c>
      <c r="FD24" s="1">
        <v>12.2</v>
      </c>
      <c r="FE24" s="1">
        <v>5.4</v>
      </c>
      <c r="FF24" s="1">
        <v>10.5</v>
      </c>
      <c r="FG24" s="1">
        <v>3.3</v>
      </c>
      <c r="FH24" s="1">
        <v>5.8</v>
      </c>
      <c r="FI24" s="1">
        <v>12.4</v>
      </c>
      <c r="FJ24" s="1">
        <v>23.5</v>
      </c>
      <c r="FK24" s="1">
        <v>25.4</v>
      </c>
      <c r="FL24" s="1">
        <v>14</v>
      </c>
      <c r="FM24" s="1">
        <v>7.4</v>
      </c>
      <c r="FN24" s="1">
        <v>4.5999999999999996</v>
      </c>
      <c r="FO24" s="1">
        <v>3.6</v>
      </c>
      <c r="FP24" s="2">
        <v>34594</v>
      </c>
      <c r="FQ24" s="1">
        <v>57.1</v>
      </c>
      <c r="FR24" s="1">
        <v>42.9</v>
      </c>
      <c r="FS24" s="2">
        <v>34594</v>
      </c>
      <c r="FT24" s="1">
        <v>5</v>
      </c>
      <c r="FU24" s="1">
        <v>28.9</v>
      </c>
      <c r="FV24" s="1">
        <v>30.9</v>
      </c>
      <c r="FW24" s="1">
        <v>16.3</v>
      </c>
      <c r="FX24" s="1">
        <v>9.5</v>
      </c>
      <c r="FY24" s="1">
        <v>9.4</v>
      </c>
      <c r="FZ24" s="1">
        <v>7.6</v>
      </c>
      <c r="GA24" s="1">
        <v>34.700000000000003</v>
      </c>
      <c r="GB24" s="1">
        <v>36</v>
      </c>
      <c r="GC24" s="1">
        <v>21.7</v>
      </c>
      <c r="GD24" s="1">
        <v>32.299999999999997</v>
      </c>
      <c r="GE24" s="1">
        <v>17.5</v>
      </c>
      <c r="GF24" s="1">
        <v>22.9</v>
      </c>
      <c r="GG24" s="1">
        <v>0.2</v>
      </c>
      <c r="GH24" s="2">
        <v>34594</v>
      </c>
      <c r="GI24" s="1">
        <v>0.9</v>
      </c>
      <c r="GJ24" s="1">
        <v>1.2</v>
      </c>
      <c r="GK24" s="1">
        <v>2.2000000000000002</v>
      </c>
      <c r="GL24" s="2">
        <v>34594</v>
      </c>
      <c r="GM24" s="1">
        <v>94.9</v>
      </c>
      <c r="GN24" s="1">
        <v>3.8</v>
      </c>
      <c r="GO24" s="1">
        <v>1.3</v>
      </c>
      <c r="GP24" s="2">
        <v>19764</v>
      </c>
      <c r="GQ24" s="1">
        <v>8.6</v>
      </c>
      <c r="GR24" s="1">
        <v>5.0999999999999996</v>
      </c>
      <c r="GS24" s="1">
        <v>4.4000000000000004</v>
      </c>
      <c r="GT24" s="1">
        <v>6.9</v>
      </c>
      <c r="GU24" s="1">
        <v>21.1</v>
      </c>
      <c r="GV24" s="1">
        <v>33.1</v>
      </c>
      <c r="GW24" s="1">
        <v>17.399999999999999</v>
      </c>
      <c r="GX24" s="1">
        <v>3.5</v>
      </c>
      <c r="GY24" s="2">
        <v>319100</v>
      </c>
      <c r="GZ24" s="1">
        <v>53.8</v>
      </c>
      <c r="HA24" s="1">
        <v>46.2</v>
      </c>
      <c r="HB24" s="2">
        <v>10631</v>
      </c>
      <c r="HC24" s="1">
        <v>0.7</v>
      </c>
      <c r="HD24" s="1">
        <v>11.8</v>
      </c>
      <c r="HE24" s="1">
        <v>25.7</v>
      </c>
      <c r="HF24" s="1">
        <v>26.5</v>
      </c>
      <c r="HG24" s="1">
        <v>16</v>
      </c>
      <c r="HH24" s="1">
        <v>9</v>
      </c>
      <c r="HI24" s="1">
        <v>10.3</v>
      </c>
      <c r="HJ24" s="2">
        <v>9133</v>
      </c>
      <c r="HK24" s="1">
        <v>17.2</v>
      </c>
      <c r="HL24" s="1">
        <v>25.2</v>
      </c>
      <c r="HM24" s="1">
        <v>28.3</v>
      </c>
      <c r="HN24" s="1">
        <v>16.899999999999999</v>
      </c>
      <c r="HO24" s="1">
        <v>6.7</v>
      </c>
      <c r="HP24" s="1">
        <v>5.6</v>
      </c>
      <c r="HQ24" s="2">
        <v>10623</v>
      </c>
      <c r="HR24" s="1">
        <v>22.8</v>
      </c>
      <c r="HS24" s="1">
        <v>14.9</v>
      </c>
      <c r="HT24" s="1">
        <v>13.8</v>
      </c>
      <c r="HU24" s="1">
        <v>8.5</v>
      </c>
      <c r="HV24" s="1">
        <v>39.799999999999997</v>
      </c>
      <c r="HW24" s="2">
        <v>9062</v>
      </c>
      <c r="HX24" s="1">
        <v>42.1</v>
      </c>
      <c r="HY24" s="1">
        <v>18.899999999999999</v>
      </c>
      <c r="HZ24" s="1">
        <v>12.3</v>
      </c>
      <c r="IA24" s="1">
        <v>5.8</v>
      </c>
      <c r="IB24" s="1">
        <v>5.8</v>
      </c>
      <c r="IC24" s="1">
        <v>3.4</v>
      </c>
      <c r="ID24" s="1">
        <v>11.8</v>
      </c>
      <c r="IE24" s="2">
        <v>13525</v>
      </c>
      <c r="IF24" s="1">
        <v>15.9</v>
      </c>
      <c r="IG24" s="1">
        <v>36.4</v>
      </c>
      <c r="IH24" s="1">
        <v>31.2</v>
      </c>
      <c r="II24" s="1">
        <v>12.8</v>
      </c>
      <c r="IJ24" s="1">
        <v>2.2999999999999998</v>
      </c>
      <c r="IK24" s="1">
        <v>0.5</v>
      </c>
      <c r="IL24" s="1">
        <v>0.8</v>
      </c>
      <c r="IM24" s="2">
        <v>13293</v>
      </c>
      <c r="IN24" s="1">
        <v>9.6999999999999993</v>
      </c>
      <c r="IO24" s="1">
        <v>7.4</v>
      </c>
      <c r="IP24" s="1">
        <v>11.1</v>
      </c>
      <c r="IQ24" s="1">
        <v>11.1</v>
      </c>
      <c r="IR24" s="1">
        <v>7.4</v>
      </c>
      <c r="IS24" s="1">
        <v>53.2</v>
      </c>
      <c r="IT24" s="1">
        <v>0.95365515918536004</v>
      </c>
      <c r="IU24" s="1">
        <v>0.91130253652834003</v>
      </c>
      <c r="IV24" s="1">
        <v>0.56132089510674998</v>
      </c>
      <c r="IW24" s="1">
        <v>89.9</v>
      </c>
      <c r="IX24" s="1">
        <v>81.5</v>
      </c>
      <c r="IY24" s="1">
        <v>36.4</v>
      </c>
      <c r="IZ24" s="2">
        <v>3688033</v>
      </c>
      <c r="JA24" s="1">
        <v>42.1</v>
      </c>
      <c r="JB24" s="1">
        <v>2</v>
      </c>
      <c r="JC24" s="1" t="s">
        <v>4</v>
      </c>
      <c r="JD24" s="1" t="s">
        <v>13</v>
      </c>
      <c r="JE24" s="16"/>
      <c r="JF24" s="1" t="s">
        <v>37</v>
      </c>
      <c r="JG24" s="1" t="s">
        <v>48</v>
      </c>
      <c r="JH24" s="7">
        <v>75.599999999999994</v>
      </c>
      <c r="JI24" s="7">
        <v>63.3</v>
      </c>
      <c r="JJ24" s="7">
        <v>37.6</v>
      </c>
      <c r="JK24" s="7">
        <v>50.8</v>
      </c>
      <c r="JL24" s="7">
        <v>52</v>
      </c>
      <c r="JM24" s="7">
        <v>54.3</v>
      </c>
      <c r="JN24" s="18">
        <v>40.5</v>
      </c>
      <c r="JO24" s="7">
        <v>59.5</v>
      </c>
      <c r="JP24" s="7">
        <v>63.8</v>
      </c>
      <c r="JQ24" s="12">
        <f t="shared" si="1"/>
        <v>57.112499999999997</v>
      </c>
      <c r="JR24" s="4" t="s">
        <v>5</v>
      </c>
      <c r="JS24" s="4" t="s">
        <v>5</v>
      </c>
      <c r="JT24" s="4" t="s">
        <v>5</v>
      </c>
      <c r="JU24" s="4" t="s">
        <v>24</v>
      </c>
      <c r="JV24" s="4" t="s">
        <v>5</v>
      </c>
      <c r="JW24" s="4" t="s">
        <v>5</v>
      </c>
      <c r="JX24" s="4" t="s">
        <v>24</v>
      </c>
      <c r="JY24" s="4" t="s">
        <v>5</v>
      </c>
      <c r="JZ24" s="7">
        <v>75</v>
      </c>
      <c r="KA24" t="str">
        <f t="shared" si="0"/>
        <v>Leans Liberal</v>
      </c>
      <c r="KB24" t="s">
        <v>406</v>
      </c>
      <c r="KC24">
        <f t="shared" si="2"/>
        <v>1</v>
      </c>
      <c r="KD24">
        <f t="shared" si="3"/>
        <v>1</v>
      </c>
      <c r="KE24">
        <f t="shared" si="4"/>
        <v>1</v>
      </c>
      <c r="KF24">
        <f t="shared" si="5"/>
        <v>0</v>
      </c>
      <c r="KG24">
        <f t="shared" si="6"/>
        <v>1</v>
      </c>
      <c r="KH24">
        <f t="shared" si="7"/>
        <v>1</v>
      </c>
      <c r="KI24">
        <f t="shared" si="8"/>
        <v>1</v>
      </c>
      <c r="KJ24">
        <f t="shared" si="9"/>
        <v>1</v>
      </c>
      <c r="KK24">
        <f t="shared" si="10"/>
        <v>7</v>
      </c>
      <c r="KL24" s="5">
        <f t="shared" si="11"/>
        <v>87.5</v>
      </c>
    </row>
    <row r="25" spans="1:298" x14ac:dyDescent="0.25">
      <c r="A25" s="1" t="s">
        <v>65</v>
      </c>
      <c r="B25" s="1" t="s">
        <v>17</v>
      </c>
      <c r="C25" s="1" t="s">
        <v>2</v>
      </c>
      <c r="D25" s="1" t="s">
        <v>18</v>
      </c>
      <c r="E25" s="2">
        <v>265001</v>
      </c>
      <c r="F25" s="1">
        <v>269</v>
      </c>
      <c r="G25" s="1">
        <v>985.13382899628198</v>
      </c>
      <c r="H25" s="1">
        <v>7.2</v>
      </c>
      <c r="I25" s="1">
        <v>0</v>
      </c>
      <c r="J25" s="1">
        <v>73.3</v>
      </c>
      <c r="K25" s="1">
        <v>46.9</v>
      </c>
      <c r="L25" s="1">
        <v>64</v>
      </c>
      <c r="M25" s="1" t="s">
        <v>4</v>
      </c>
      <c r="N25" s="1">
        <v>42.4</v>
      </c>
      <c r="O25" s="1">
        <v>27.1</v>
      </c>
      <c r="P25" s="1">
        <v>15.4</v>
      </c>
      <c r="Q25" s="1">
        <v>15.4</v>
      </c>
      <c r="R25" s="1" t="s">
        <v>5</v>
      </c>
      <c r="S25" s="1" t="s">
        <v>6</v>
      </c>
      <c r="T25" s="2">
        <v>1935</v>
      </c>
      <c r="U25" s="1">
        <v>141.99741602067101</v>
      </c>
      <c r="V25" s="1">
        <v>0</v>
      </c>
      <c r="W25" s="1">
        <v>1</v>
      </c>
      <c r="X25" s="1">
        <v>0</v>
      </c>
      <c r="Y25" s="1">
        <v>50.5</v>
      </c>
      <c r="Z25" s="1">
        <v>49.5</v>
      </c>
      <c r="AA25" s="1">
        <v>30.6</v>
      </c>
      <c r="AB25" s="1">
        <v>69.900000000000006</v>
      </c>
      <c r="AC25" s="1">
        <v>64.400000000000006</v>
      </c>
      <c r="AD25" s="1">
        <v>12.9</v>
      </c>
      <c r="AE25" s="1">
        <v>10.5</v>
      </c>
      <c r="AF25" s="1">
        <v>95.599999999999895</v>
      </c>
      <c r="AG25" s="1">
        <v>58.6</v>
      </c>
      <c r="AH25" s="1">
        <v>3.4</v>
      </c>
      <c r="AI25" s="1">
        <v>0.7</v>
      </c>
      <c r="AJ25" s="1">
        <v>7.5</v>
      </c>
      <c r="AK25" s="1">
        <v>0.2</v>
      </c>
      <c r="AL25" s="1">
        <v>25.2</v>
      </c>
      <c r="AM25" s="1">
        <v>4.4000000000000004</v>
      </c>
      <c r="AN25" s="1">
        <v>0.7</v>
      </c>
      <c r="AO25" s="1">
        <v>0.7</v>
      </c>
      <c r="AP25" s="1">
        <v>0.5</v>
      </c>
      <c r="AQ25" s="1">
        <v>0</v>
      </c>
      <c r="AR25" s="2">
        <v>145566</v>
      </c>
      <c r="AS25" s="1">
        <v>49.5</v>
      </c>
      <c r="AT25" s="1">
        <v>50.5</v>
      </c>
      <c r="AU25" s="1">
        <v>19.399999999999999</v>
      </c>
      <c r="AV25" s="1">
        <v>12</v>
      </c>
      <c r="AW25" s="1">
        <v>8.9</v>
      </c>
      <c r="AX25" s="1">
        <v>4.8</v>
      </c>
      <c r="AY25" s="1">
        <v>68.599999999999895</v>
      </c>
      <c r="AZ25" s="1">
        <v>13.7</v>
      </c>
      <c r="BA25" s="1">
        <v>66.900000000000006</v>
      </c>
      <c r="BB25" s="1">
        <v>83.5</v>
      </c>
      <c r="BC25" s="1">
        <v>16.100000000000001</v>
      </c>
      <c r="BD25" s="1">
        <v>5</v>
      </c>
      <c r="BE25" s="1">
        <v>0.8</v>
      </c>
      <c r="BF25" s="1">
        <v>47.5</v>
      </c>
      <c r="BG25" s="1">
        <v>52.5</v>
      </c>
      <c r="BH25" s="1">
        <v>22.7</v>
      </c>
      <c r="BI25" s="1">
        <v>74.599999999999895</v>
      </c>
      <c r="BJ25" s="1">
        <v>25.4</v>
      </c>
      <c r="BK25" s="1">
        <v>37.799999999999997</v>
      </c>
      <c r="BL25" s="1">
        <v>15.8</v>
      </c>
      <c r="BM25" s="2">
        <v>194239</v>
      </c>
      <c r="BN25" s="1">
        <v>59.4</v>
      </c>
      <c r="BO25" s="1">
        <v>59.4</v>
      </c>
      <c r="BP25" s="1">
        <v>50</v>
      </c>
      <c r="BQ25" s="1">
        <v>9.3000000000000007</v>
      </c>
      <c r="BR25" s="1">
        <v>0.1</v>
      </c>
      <c r="BS25" s="1">
        <v>40.6</v>
      </c>
      <c r="BT25" s="2">
        <v>115289</v>
      </c>
      <c r="BU25" s="1">
        <v>15.7</v>
      </c>
      <c r="BV25" s="2">
        <v>93760</v>
      </c>
      <c r="BW25" s="1">
        <v>77.400000000000006</v>
      </c>
      <c r="BX25" s="1">
        <v>12</v>
      </c>
      <c r="BY25" s="1">
        <v>1</v>
      </c>
      <c r="BZ25" s="1">
        <v>2.4</v>
      </c>
      <c r="CA25" s="1">
        <v>3.7</v>
      </c>
      <c r="CB25" s="1">
        <v>3.4</v>
      </c>
      <c r="CC25" s="2">
        <v>97146</v>
      </c>
      <c r="CD25" s="1">
        <v>23.6</v>
      </c>
      <c r="CE25" s="1">
        <v>18.7</v>
      </c>
      <c r="CF25" s="1">
        <v>20.399999999999999</v>
      </c>
      <c r="CG25" s="1">
        <v>19.7</v>
      </c>
      <c r="CH25" s="1">
        <v>17.7</v>
      </c>
      <c r="CI25" s="1">
        <v>13.3</v>
      </c>
      <c r="CJ25" s="1">
        <v>6.6</v>
      </c>
      <c r="CK25" s="1">
        <v>11.8</v>
      </c>
      <c r="CL25" s="1">
        <v>2.8</v>
      </c>
      <c r="CM25" s="1">
        <v>11</v>
      </c>
      <c r="CN25" s="1">
        <v>5.5</v>
      </c>
      <c r="CO25" s="1">
        <v>1</v>
      </c>
      <c r="CP25" s="1">
        <v>3.4</v>
      </c>
      <c r="CQ25" s="1">
        <v>6.5</v>
      </c>
      <c r="CR25" s="1">
        <v>22.8</v>
      </c>
      <c r="CS25" s="1">
        <v>7.3</v>
      </c>
      <c r="CT25" s="1">
        <v>4.0999999999999996</v>
      </c>
      <c r="CU25" s="1">
        <v>4</v>
      </c>
      <c r="CV25" s="1">
        <v>76.3</v>
      </c>
      <c r="CW25" s="1">
        <v>16.8</v>
      </c>
      <c r="CX25" s="1">
        <v>6.8</v>
      </c>
      <c r="CY25" s="1">
        <v>0.2</v>
      </c>
      <c r="CZ25" s="2">
        <v>78270</v>
      </c>
      <c r="DA25" s="1">
        <v>7.4</v>
      </c>
      <c r="DB25" s="1">
        <v>7</v>
      </c>
      <c r="DC25" s="1">
        <v>13.2</v>
      </c>
      <c r="DD25" s="1">
        <v>2.8</v>
      </c>
      <c r="DE25" s="2">
        <v>44397</v>
      </c>
      <c r="DF25" s="2">
        <v>61146</v>
      </c>
      <c r="DG25" s="1">
        <v>77.8</v>
      </c>
      <c r="DH25" s="2">
        <v>60577</v>
      </c>
      <c r="DI25" s="1">
        <v>26.7</v>
      </c>
      <c r="DJ25" s="2">
        <v>16327</v>
      </c>
      <c r="DK25" s="1">
        <v>15.7</v>
      </c>
      <c r="DL25" s="2">
        <v>23026</v>
      </c>
      <c r="DM25" s="1">
        <v>9.1999999999999993</v>
      </c>
      <c r="DN25" s="2">
        <v>10093</v>
      </c>
      <c r="DO25" s="1">
        <v>8.1</v>
      </c>
      <c r="DP25" s="2">
        <v>5191</v>
      </c>
      <c r="DQ25" s="2">
        <v>115214</v>
      </c>
      <c r="DR25" s="1">
        <v>52.6</v>
      </c>
      <c r="DS25" s="1">
        <v>14.2</v>
      </c>
      <c r="DT25" s="1">
        <v>20</v>
      </c>
      <c r="DU25" s="1">
        <v>8.8000000000000007</v>
      </c>
      <c r="DV25" s="1">
        <v>4.5</v>
      </c>
      <c r="DW25" s="1">
        <v>21</v>
      </c>
      <c r="DX25" s="1">
        <v>87</v>
      </c>
      <c r="DY25" s="1">
        <v>48.6</v>
      </c>
      <c r="DZ25" s="1">
        <v>46.7</v>
      </c>
      <c r="EA25" s="1">
        <v>13</v>
      </c>
      <c r="EB25" s="1">
        <v>82.8</v>
      </c>
      <c r="EC25" s="1">
        <v>65.8</v>
      </c>
      <c r="ED25" s="1">
        <v>19.8</v>
      </c>
      <c r="EE25" s="1">
        <v>17.2</v>
      </c>
      <c r="EF25" s="2">
        <v>17211</v>
      </c>
      <c r="EG25" s="1">
        <v>15.6</v>
      </c>
      <c r="EH25" s="2">
        <v>44918</v>
      </c>
      <c r="EI25" s="1">
        <v>56.7</v>
      </c>
      <c r="EJ25" s="1">
        <v>23.1</v>
      </c>
      <c r="EK25" s="2">
        <v>84140</v>
      </c>
      <c r="EL25" s="1">
        <v>93</v>
      </c>
      <c r="EM25" s="1">
        <v>7</v>
      </c>
      <c r="EN25" s="1">
        <v>75.5</v>
      </c>
      <c r="EO25" s="1">
        <v>2.2000000000000002</v>
      </c>
      <c r="EP25" s="1">
        <v>3.1</v>
      </c>
      <c r="EQ25" s="1">
        <v>4.4000000000000004</v>
      </c>
      <c r="ER25" s="1">
        <v>4.7</v>
      </c>
      <c r="ES25" s="1">
        <v>1.6</v>
      </c>
      <c r="ET25" s="1">
        <v>2.2000000000000002</v>
      </c>
      <c r="EU25" s="1">
        <v>6.2</v>
      </c>
      <c r="EV25" s="1">
        <v>0.1</v>
      </c>
      <c r="EW25" s="1">
        <v>0.2</v>
      </c>
      <c r="EX25" s="1">
        <v>0.9</v>
      </c>
      <c r="EY25" s="1">
        <v>21.8</v>
      </c>
      <c r="EZ25" s="1">
        <v>15.5</v>
      </c>
      <c r="FA25" s="1">
        <v>15.3</v>
      </c>
      <c r="FB25" s="1">
        <v>16.100000000000001</v>
      </c>
      <c r="FC25" s="1">
        <v>10</v>
      </c>
      <c r="FD25" s="1">
        <v>9.5</v>
      </c>
      <c r="FE25" s="1">
        <v>5.4</v>
      </c>
      <c r="FF25" s="1">
        <v>5.4</v>
      </c>
      <c r="FG25" s="1">
        <v>1.5</v>
      </c>
      <c r="FH25" s="1">
        <v>1.4</v>
      </c>
      <c r="FI25" s="1">
        <v>6.3</v>
      </c>
      <c r="FJ25" s="1">
        <v>16.5</v>
      </c>
      <c r="FK25" s="1">
        <v>27.7</v>
      </c>
      <c r="FL25" s="1">
        <v>21.9</v>
      </c>
      <c r="FM25" s="1">
        <v>12.8</v>
      </c>
      <c r="FN25" s="1">
        <v>6.5</v>
      </c>
      <c r="FO25" s="1">
        <v>5.4</v>
      </c>
      <c r="FP25" s="2">
        <v>78270</v>
      </c>
      <c r="FQ25" s="1">
        <v>52.2</v>
      </c>
      <c r="FR25" s="1">
        <v>47.8</v>
      </c>
      <c r="FS25" s="2">
        <v>78270</v>
      </c>
      <c r="FT25" s="1">
        <v>5.2</v>
      </c>
      <c r="FU25" s="1">
        <v>38.6</v>
      </c>
      <c r="FV25" s="1">
        <v>32.4</v>
      </c>
      <c r="FW25" s="1">
        <v>12</v>
      </c>
      <c r="FX25" s="1">
        <v>5.5</v>
      </c>
      <c r="FY25" s="1">
        <v>6.4</v>
      </c>
      <c r="FZ25" s="1">
        <v>7.6</v>
      </c>
      <c r="GA25" s="1">
        <v>29.7</v>
      </c>
      <c r="GB25" s="1">
        <v>36.9</v>
      </c>
      <c r="GC25" s="1">
        <v>25.8</v>
      </c>
      <c r="GD25" s="1">
        <v>51</v>
      </c>
      <c r="GE25" s="1">
        <v>39.799999999999997</v>
      </c>
      <c r="GF25" s="1">
        <v>2</v>
      </c>
      <c r="GG25" s="1">
        <v>0.2</v>
      </c>
      <c r="GH25" s="2">
        <v>78270</v>
      </c>
      <c r="GI25" s="1">
        <v>0.5</v>
      </c>
      <c r="GJ25" s="1">
        <v>0.7</v>
      </c>
      <c r="GK25" s="1">
        <v>1.6</v>
      </c>
      <c r="GL25" s="2">
        <v>78270</v>
      </c>
      <c r="GM25" s="1">
        <v>91.099999999999895</v>
      </c>
      <c r="GN25" s="1">
        <v>6.7</v>
      </c>
      <c r="GO25" s="1">
        <v>2.2000000000000002</v>
      </c>
      <c r="GP25" s="2">
        <v>40889</v>
      </c>
      <c r="GQ25" s="1">
        <v>6.2</v>
      </c>
      <c r="GR25" s="1">
        <v>13.1</v>
      </c>
      <c r="GS25" s="1">
        <v>19.399999999999999</v>
      </c>
      <c r="GT25" s="1">
        <v>19.600000000000001</v>
      </c>
      <c r="GU25" s="1">
        <v>20.2</v>
      </c>
      <c r="GV25" s="1">
        <v>15.2</v>
      </c>
      <c r="GW25" s="1">
        <v>4.5</v>
      </c>
      <c r="GX25" s="1">
        <v>1.9</v>
      </c>
      <c r="GY25" s="2">
        <v>171800</v>
      </c>
      <c r="GZ25" s="1">
        <v>69.2</v>
      </c>
      <c r="HA25" s="1">
        <v>30.8</v>
      </c>
      <c r="HB25" s="2">
        <v>28306</v>
      </c>
      <c r="HC25" s="1">
        <v>1</v>
      </c>
      <c r="HD25" s="1">
        <v>22.9</v>
      </c>
      <c r="HE25" s="1">
        <v>35.5</v>
      </c>
      <c r="HF25" s="1">
        <v>21.2</v>
      </c>
      <c r="HG25" s="1">
        <v>10.6</v>
      </c>
      <c r="HH25" s="1">
        <v>4.2</v>
      </c>
      <c r="HI25" s="1">
        <v>4.5</v>
      </c>
      <c r="HJ25" s="2">
        <v>12583</v>
      </c>
      <c r="HK25" s="1">
        <v>15.9</v>
      </c>
      <c r="HL25" s="1">
        <v>36.4</v>
      </c>
      <c r="HM25" s="1">
        <v>27</v>
      </c>
      <c r="HN25" s="1">
        <v>13.7</v>
      </c>
      <c r="HO25" s="1">
        <v>4.0999999999999996</v>
      </c>
      <c r="HP25" s="1">
        <v>3</v>
      </c>
      <c r="HQ25" s="2">
        <v>28115</v>
      </c>
      <c r="HR25" s="1">
        <v>35.5</v>
      </c>
      <c r="HS25" s="1">
        <v>16.5</v>
      </c>
      <c r="HT25" s="1">
        <v>12.2</v>
      </c>
      <c r="HU25" s="1">
        <v>7.8</v>
      </c>
      <c r="HV25" s="1">
        <v>28</v>
      </c>
      <c r="HW25" s="2">
        <v>12445</v>
      </c>
      <c r="HX25" s="1">
        <v>45.3</v>
      </c>
      <c r="HY25" s="1">
        <v>17.8</v>
      </c>
      <c r="HZ25" s="1">
        <v>12.6</v>
      </c>
      <c r="IA25" s="1">
        <v>7</v>
      </c>
      <c r="IB25" s="1">
        <v>3.2</v>
      </c>
      <c r="IC25" s="1">
        <v>2.9</v>
      </c>
      <c r="ID25" s="1">
        <v>11.2</v>
      </c>
      <c r="IE25" s="2">
        <v>34550</v>
      </c>
      <c r="IF25" s="1">
        <v>10.4</v>
      </c>
      <c r="IG25" s="1">
        <v>52.8</v>
      </c>
      <c r="IH25" s="1">
        <v>29.3</v>
      </c>
      <c r="II25" s="1">
        <v>6.4</v>
      </c>
      <c r="IJ25" s="1">
        <v>0.8</v>
      </c>
      <c r="IK25" s="1">
        <v>0.2</v>
      </c>
      <c r="IL25" s="1">
        <v>0.2</v>
      </c>
      <c r="IM25" s="2">
        <v>33978</v>
      </c>
      <c r="IN25" s="1">
        <v>9.8000000000000007</v>
      </c>
      <c r="IO25" s="1">
        <v>10.6</v>
      </c>
      <c r="IP25" s="1">
        <v>12.7</v>
      </c>
      <c r="IQ25" s="1">
        <v>12.6</v>
      </c>
      <c r="IR25" s="1">
        <v>9.1999999999999993</v>
      </c>
      <c r="IS25" s="1">
        <v>45</v>
      </c>
      <c r="IT25" s="1">
        <v>0.99631789258512005</v>
      </c>
      <c r="IU25" s="1">
        <v>0.90694530904843995</v>
      </c>
      <c r="IV25" s="1">
        <v>0.57011405227217005</v>
      </c>
      <c r="IW25" s="1">
        <v>99.2</v>
      </c>
      <c r="IX25" s="1">
        <v>80.7</v>
      </c>
      <c r="IY25" s="1">
        <v>37.200000000000003</v>
      </c>
      <c r="IZ25" s="2">
        <v>9285603</v>
      </c>
      <c r="JA25" s="1">
        <v>33.79</v>
      </c>
      <c r="JB25" s="1">
        <v>4</v>
      </c>
      <c r="JC25" s="1" t="s">
        <v>4</v>
      </c>
      <c r="JD25" s="1" t="s">
        <v>13</v>
      </c>
      <c r="JE25" s="16"/>
      <c r="JF25" s="1" t="s">
        <v>44</v>
      </c>
      <c r="JG25" s="1" t="s">
        <v>45</v>
      </c>
      <c r="JH25" s="7">
        <v>71.2</v>
      </c>
      <c r="JI25" s="7">
        <v>42.9</v>
      </c>
      <c r="JJ25" s="7">
        <v>50.6</v>
      </c>
      <c r="JK25" s="7">
        <v>37.1</v>
      </c>
      <c r="JL25" s="7">
        <v>51.4</v>
      </c>
      <c r="JM25" s="7">
        <v>51.5</v>
      </c>
      <c r="JN25" s="18">
        <v>53.6</v>
      </c>
      <c r="JO25" s="7">
        <v>46.4</v>
      </c>
      <c r="JP25" s="7">
        <v>41</v>
      </c>
      <c r="JQ25" s="12">
        <f t="shared" si="1"/>
        <v>49.012499999999996</v>
      </c>
      <c r="JR25" s="4" t="s">
        <v>5</v>
      </c>
      <c r="JS25" s="4" t="s">
        <v>24</v>
      </c>
      <c r="JT25" s="4" t="s">
        <v>5</v>
      </c>
      <c r="JU25" s="4" t="s">
        <v>5</v>
      </c>
      <c r="JV25" s="4" t="s">
        <v>5</v>
      </c>
      <c r="JW25" s="4" t="s">
        <v>5</v>
      </c>
      <c r="JX25" s="4" t="s">
        <v>5</v>
      </c>
      <c r="JY25" s="4" t="s">
        <v>24</v>
      </c>
      <c r="JZ25" s="7">
        <v>75</v>
      </c>
      <c r="KA25" t="str">
        <f t="shared" si="0"/>
        <v>Leans Liberal</v>
      </c>
      <c r="KB25" t="s">
        <v>406</v>
      </c>
      <c r="KC25">
        <f t="shared" si="2"/>
        <v>1</v>
      </c>
      <c r="KD25">
        <f t="shared" si="3"/>
        <v>0</v>
      </c>
      <c r="KE25">
        <f t="shared" si="4"/>
        <v>1</v>
      </c>
      <c r="KF25">
        <f t="shared" si="5"/>
        <v>1</v>
      </c>
      <c r="KG25">
        <f t="shared" si="6"/>
        <v>1</v>
      </c>
      <c r="KH25">
        <f t="shared" si="7"/>
        <v>1</v>
      </c>
      <c r="KI25">
        <f t="shared" si="8"/>
        <v>0</v>
      </c>
      <c r="KJ25">
        <f t="shared" si="9"/>
        <v>0</v>
      </c>
      <c r="KK25">
        <f t="shared" si="10"/>
        <v>5</v>
      </c>
      <c r="KL25" s="5">
        <f t="shared" si="11"/>
        <v>62.5</v>
      </c>
    </row>
    <row r="26" spans="1:298" hidden="1" x14ac:dyDescent="0.25">
      <c r="A26" s="1" t="s">
        <v>66</v>
      </c>
      <c r="B26" s="1" t="s">
        <v>10</v>
      </c>
      <c r="C26" s="1" t="s">
        <v>11</v>
      </c>
      <c r="D26" s="1" t="s">
        <v>12</v>
      </c>
      <c r="E26" s="2">
        <v>9033</v>
      </c>
      <c r="F26" s="1">
        <v>21</v>
      </c>
      <c r="G26" s="1">
        <v>430.142857142857</v>
      </c>
      <c r="H26" s="1">
        <v>186.599999999999</v>
      </c>
      <c r="I26" s="1">
        <v>103</v>
      </c>
      <c r="J26" s="1">
        <v>75.2</v>
      </c>
      <c r="K26" s="1">
        <v>52.6</v>
      </c>
      <c r="L26" s="1">
        <v>69.900000000000006</v>
      </c>
      <c r="M26" s="1" t="s">
        <v>19</v>
      </c>
      <c r="N26" s="1">
        <v>21.2</v>
      </c>
      <c r="O26" s="1">
        <v>49</v>
      </c>
      <c r="P26" s="1">
        <v>-27.9</v>
      </c>
      <c r="Q26" s="1">
        <v>27.9</v>
      </c>
      <c r="R26" s="1" t="s">
        <v>5</v>
      </c>
      <c r="S26" s="1" t="s">
        <v>20</v>
      </c>
      <c r="T26" s="2">
        <v>3918</v>
      </c>
      <c r="U26" s="1">
        <v>2.24017355793772</v>
      </c>
      <c r="V26" s="2">
        <v>2162.0984374999898</v>
      </c>
      <c r="W26" s="1">
        <v>4</v>
      </c>
      <c r="X26" s="1">
        <v>55.2</v>
      </c>
      <c r="Y26" s="1">
        <v>51.3</v>
      </c>
      <c r="Z26" s="1">
        <v>48.7</v>
      </c>
      <c r="AA26" s="1">
        <v>47.1</v>
      </c>
      <c r="AB26" s="1">
        <v>79.900000000000006</v>
      </c>
      <c r="AC26" s="1">
        <v>76.900000000000006</v>
      </c>
      <c r="AD26" s="1">
        <v>29.4</v>
      </c>
      <c r="AE26" s="1">
        <v>23.1</v>
      </c>
      <c r="AF26" s="1">
        <v>97.599999999999895</v>
      </c>
      <c r="AG26" s="1">
        <v>90.2</v>
      </c>
      <c r="AH26" s="1">
        <v>0.9</v>
      </c>
      <c r="AI26" s="1">
        <v>4.2</v>
      </c>
      <c r="AJ26" s="1">
        <v>1.4</v>
      </c>
      <c r="AK26" s="1">
        <v>0.1</v>
      </c>
      <c r="AL26" s="1">
        <v>0.7</v>
      </c>
      <c r="AM26" s="1">
        <v>2.4</v>
      </c>
      <c r="AN26" s="1">
        <v>0.1</v>
      </c>
      <c r="AO26" s="1">
        <v>0.7</v>
      </c>
      <c r="AP26" s="1">
        <v>0.3</v>
      </c>
      <c r="AQ26" s="1">
        <v>0</v>
      </c>
      <c r="AR26" s="2">
        <v>6791</v>
      </c>
      <c r="AS26" s="1">
        <v>49.8</v>
      </c>
      <c r="AT26" s="1">
        <v>50.2</v>
      </c>
      <c r="AU26" s="1">
        <v>4</v>
      </c>
      <c r="AV26" s="1">
        <v>9.6</v>
      </c>
      <c r="AW26" s="1">
        <v>13.9</v>
      </c>
      <c r="AX26" s="1">
        <v>4.4000000000000004</v>
      </c>
      <c r="AY26" s="1">
        <v>86.4</v>
      </c>
      <c r="AZ26" s="1">
        <v>18.3</v>
      </c>
      <c r="BA26" s="1">
        <v>77.8</v>
      </c>
      <c r="BB26" s="1">
        <v>89.2</v>
      </c>
      <c r="BC26" s="1">
        <v>10.8</v>
      </c>
      <c r="BD26" s="1">
        <v>7.5</v>
      </c>
      <c r="BE26" s="1">
        <v>3.7</v>
      </c>
      <c r="BF26" s="1">
        <v>87.9</v>
      </c>
      <c r="BG26" s="1">
        <v>12.1</v>
      </c>
      <c r="BH26" s="1">
        <v>5.3</v>
      </c>
      <c r="BI26" s="1">
        <v>93.7</v>
      </c>
      <c r="BJ26" s="1">
        <v>6.3</v>
      </c>
      <c r="BK26" s="1">
        <v>20</v>
      </c>
      <c r="BL26" s="1">
        <v>5</v>
      </c>
      <c r="BM26" s="2">
        <v>7485</v>
      </c>
      <c r="BN26" s="1">
        <v>50.6</v>
      </c>
      <c r="BO26" s="1">
        <v>50.6</v>
      </c>
      <c r="BP26" s="1">
        <v>47.2</v>
      </c>
      <c r="BQ26" s="1">
        <v>3.5</v>
      </c>
      <c r="BR26" s="1">
        <v>0</v>
      </c>
      <c r="BS26" s="1">
        <v>49.4</v>
      </c>
      <c r="BT26" s="2">
        <v>3790</v>
      </c>
      <c r="BU26" s="1">
        <v>6.8</v>
      </c>
      <c r="BV26" s="2">
        <v>3368</v>
      </c>
      <c r="BW26" s="1">
        <v>68.599999999999895</v>
      </c>
      <c r="BX26" s="1">
        <v>10.4</v>
      </c>
      <c r="BY26" s="1">
        <v>0.5</v>
      </c>
      <c r="BZ26" s="1">
        <v>6.3</v>
      </c>
      <c r="CA26" s="1">
        <v>0.8</v>
      </c>
      <c r="CB26" s="1">
        <v>13.5</v>
      </c>
      <c r="CC26" s="2">
        <v>3531</v>
      </c>
      <c r="CD26" s="1">
        <v>38.5</v>
      </c>
      <c r="CE26" s="1">
        <v>14.1</v>
      </c>
      <c r="CF26" s="1">
        <v>19.600000000000001</v>
      </c>
      <c r="CG26" s="1">
        <v>17.2</v>
      </c>
      <c r="CH26" s="1">
        <v>10.5</v>
      </c>
      <c r="CI26" s="1">
        <v>19</v>
      </c>
      <c r="CJ26" s="1">
        <v>6.2</v>
      </c>
      <c r="CK26" s="1">
        <v>1.9</v>
      </c>
      <c r="CL26" s="1">
        <v>3</v>
      </c>
      <c r="CM26" s="1">
        <v>9.9</v>
      </c>
      <c r="CN26" s="1">
        <v>4.8</v>
      </c>
      <c r="CO26" s="1">
        <v>1.8</v>
      </c>
      <c r="CP26" s="1">
        <v>1.1000000000000001</v>
      </c>
      <c r="CQ26" s="1">
        <v>4.8</v>
      </c>
      <c r="CR26" s="1">
        <v>28.2</v>
      </c>
      <c r="CS26" s="1">
        <v>7.1</v>
      </c>
      <c r="CT26" s="1">
        <v>4.5999999999999996</v>
      </c>
      <c r="CU26" s="1">
        <v>7.5</v>
      </c>
      <c r="CV26" s="1">
        <v>58.2</v>
      </c>
      <c r="CW26" s="1">
        <v>30.7</v>
      </c>
      <c r="CX26" s="1">
        <v>10.4</v>
      </c>
      <c r="CY26" s="1">
        <v>0.7</v>
      </c>
      <c r="CZ26" s="2">
        <v>3670</v>
      </c>
      <c r="DA26" s="1">
        <v>11.4</v>
      </c>
      <c r="DB26" s="1">
        <v>4.0999999999999996</v>
      </c>
      <c r="DC26" s="1">
        <v>14.1</v>
      </c>
      <c r="DD26" s="1">
        <v>0.6</v>
      </c>
      <c r="DE26" s="2">
        <v>41194</v>
      </c>
      <c r="DF26" s="2">
        <v>50463</v>
      </c>
      <c r="DG26" s="1">
        <v>64.900000000000006</v>
      </c>
      <c r="DH26" s="2">
        <v>50312</v>
      </c>
      <c r="DI26" s="1">
        <v>42.4</v>
      </c>
      <c r="DJ26" s="2">
        <v>14418</v>
      </c>
      <c r="DK26" s="1">
        <v>24.6</v>
      </c>
      <c r="DL26" s="2">
        <v>28849</v>
      </c>
      <c r="DM26" s="1">
        <v>6.1</v>
      </c>
      <c r="DN26" s="2">
        <v>8750</v>
      </c>
      <c r="DO26" s="1">
        <v>3.4</v>
      </c>
      <c r="DP26" s="2">
        <v>5983</v>
      </c>
      <c r="DQ26" s="2">
        <v>108312</v>
      </c>
      <c r="DR26" s="1">
        <v>46.5</v>
      </c>
      <c r="DS26" s="1">
        <v>13.3</v>
      </c>
      <c r="DT26" s="1">
        <v>26.6</v>
      </c>
      <c r="DU26" s="1">
        <v>8.1</v>
      </c>
      <c r="DV26" s="1">
        <v>5.5</v>
      </c>
      <c r="DW26" s="1">
        <v>6.7</v>
      </c>
      <c r="DX26" s="1">
        <v>85.599999999999895</v>
      </c>
      <c r="DY26" s="1">
        <v>51.1</v>
      </c>
      <c r="DZ26" s="1">
        <v>50</v>
      </c>
      <c r="EA26" s="1">
        <v>14.4</v>
      </c>
      <c r="EB26" s="1">
        <v>81.099999999999895</v>
      </c>
      <c r="EC26" s="1">
        <v>66</v>
      </c>
      <c r="ED26" s="1">
        <v>17.399999999999999</v>
      </c>
      <c r="EE26" s="1">
        <v>18.899999999999999</v>
      </c>
      <c r="EF26" s="1">
        <v>259</v>
      </c>
      <c r="EG26" s="1">
        <v>7.8</v>
      </c>
      <c r="EH26" s="2">
        <v>1635</v>
      </c>
      <c r="EI26" s="1">
        <v>44.6</v>
      </c>
      <c r="EJ26" s="1">
        <v>21.8</v>
      </c>
      <c r="EK26" s="2">
        <v>5242</v>
      </c>
      <c r="EL26" s="1">
        <v>70</v>
      </c>
      <c r="EM26" s="1">
        <v>30</v>
      </c>
      <c r="EN26" s="1">
        <v>85.5</v>
      </c>
      <c r="EO26" s="1">
        <v>1.2</v>
      </c>
      <c r="EP26" s="1">
        <v>0.6</v>
      </c>
      <c r="EQ26" s="1">
        <v>1.1000000000000001</v>
      </c>
      <c r="ER26" s="1">
        <v>1.4</v>
      </c>
      <c r="ES26" s="1">
        <v>0.4</v>
      </c>
      <c r="ET26" s="1">
        <v>0.2</v>
      </c>
      <c r="EU26" s="1">
        <v>9.6</v>
      </c>
      <c r="EV26" s="1">
        <v>0</v>
      </c>
      <c r="EW26" s="1">
        <v>0</v>
      </c>
      <c r="EX26" s="1">
        <v>0.1</v>
      </c>
      <c r="EY26" s="1">
        <v>11.8</v>
      </c>
      <c r="EZ26" s="1">
        <v>8.5</v>
      </c>
      <c r="FA26" s="1">
        <v>16.899999999999999</v>
      </c>
      <c r="FB26" s="1">
        <v>19.7</v>
      </c>
      <c r="FC26" s="1">
        <v>6.9</v>
      </c>
      <c r="FD26" s="1">
        <v>8.1</v>
      </c>
      <c r="FE26" s="1">
        <v>6.2</v>
      </c>
      <c r="FF26" s="1">
        <v>21.8</v>
      </c>
      <c r="FG26" s="1">
        <v>1.1000000000000001</v>
      </c>
      <c r="FH26" s="1">
        <v>2.1</v>
      </c>
      <c r="FI26" s="1">
        <v>6.6</v>
      </c>
      <c r="FJ26" s="1">
        <v>24.2</v>
      </c>
      <c r="FK26" s="1">
        <v>25.8</v>
      </c>
      <c r="FL26" s="1">
        <v>20.2</v>
      </c>
      <c r="FM26" s="1">
        <v>7.9</v>
      </c>
      <c r="FN26" s="1">
        <v>6</v>
      </c>
      <c r="FO26" s="1">
        <v>6.1</v>
      </c>
      <c r="FP26" s="2">
        <v>3670</v>
      </c>
      <c r="FQ26" s="1">
        <v>74.7</v>
      </c>
      <c r="FR26" s="1">
        <v>25.3</v>
      </c>
      <c r="FS26" s="2">
        <v>3670</v>
      </c>
      <c r="FT26" s="1">
        <v>4.7</v>
      </c>
      <c r="FU26" s="1">
        <v>22.6</v>
      </c>
      <c r="FV26" s="1">
        <v>35.6</v>
      </c>
      <c r="FW26" s="1">
        <v>17.7</v>
      </c>
      <c r="FX26" s="1">
        <v>11.1</v>
      </c>
      <c r="FY26" s="1">
        <v>8.1999999999999993</v>
      </c>
      <c r="FZ26" s="1">
        <v>3.8</v>
      </c>
      <c r="GA26" s="1">
        <v>31.6</v>
      </c>
      <c r="GB26" s="1">
        <v>38.6</v>
      </c>
      <c r="GC26" s="1">
        <v>25.9</v>
      </c>
      <c r="GD26" s="1">
        <v>4.3</v>
      </c>
      <c r="GE26" s="1">
        <v>19.8</v>
      </c>
      <c r="GF26" s="1">
        <v>46.1</v>
      </c>
      <c r="GG26" s="1">
        <v>0</v>
      </c>
      <c r="GH26" s="2">
        <v>3670</v>
      </c>
      <c r="GI26" s="1">
        <v>0.7</v>
      </c>
      <c r="GJ26" s="1">
        <v>0.4</v>
      </c>
      <c r="GK26" s="1">
        <v>3.2</v>
      </c>
      <c r="GL26" s="2">
        <v>3670</v>
      </c>
      <c r="GM26" s="1">
        <v>98.2</v>
      </c>
      <c r="GN26" s="1">
        <v>1.7</v>
      </c>
      <c r="GO26" s="1">
        <v>0.2</v>
      </c>
      <c r="GP26" s="2">
        <v>2740</v>
      </c>
      <c r="GQ26" s="1">
        <v>14.9</v>
      </c>
      <c r="GR26" s="1">
        <v>22.4</v>
      </c>
      <c r="GS26" s="1">
        <v>13.8</v>
      </c>
      <c r="GT26" s="1">
        <v>21.6</v>
      </c>
      <c r="GU26" s="1">
        <v>9.6</v>
      </c>
      <c r="GV26" s="1">
        <v>9.8000000000000007</v>
      </c>
      <c r="GW26" s="1">
        <v>4.8</v>
      </c>
      <c r="GX26" s="1">
        <v>3.2</v>
      </c>
      <c r="GY26" s="2">
        <v>144600</v>
      </c>
      <c r="GZ26" s="1">
        <v>50.5</v>
      </c>
      <c r="HA26" s="1">
        <v>49.5</v>
      </c>
      <c r="HB26" s="2">
        <v>1384</v>
      </c>
      <c r="HC26" s="1">
        <v>6.1</v>
      </c>
      <c r="HD26" s="1">
        <v>48.8</v>
      </c>
      <c r="HE26" s="1">
        <v>29.6</v>
      </c>
      <c r="HF26" s="1">
        <v>5.8</v>
      </c>
      <c r="HG26" s="1">
        <v>5.4</v>
      </c>
      <c r="HH26" s="1">
        <v>3.4</v>
      </c>
      <c r="HI26" s="1">
        <v>0.9</v>
      </c>
      <c r="HJ26" s="2">
        <v>1356</v>
      </c>
      <c r="HK26" s="1">
        <v>24.8</v>
      </c>
      <c r="HL26" s="1">
        <v>40.200000000000003</v>
      </c>
      <c r="HM26" s="1">
        <v>18.399999999999999</v>
      </c>
      <c r="HN26" s="1">
        <v>12.5</v>
      </c>
      <c r="HO26" s="1">
        <v>0.4</v>
      </c>
      <c r="HP26" s="1">
        <v>3.6</v>
      </c>
      <c r="HQ26" s="2">
        <v>1357</v>
      </c>
      <c r="HR26" s="1">
        <v>35.5</v>
      </c>
      <c r="HS26" s="1">
        <v>10.8</v>
      </c>
      <c r="HT26" s="1">
        <v>4.2</v>
      </c>
      <c r="HU26" s="1">
        <v>8.3000000000000007</v>
      </c>
      <c r="HV26" s="1">
        <v>41.1</v>
      </c>
      <c r="HW26" s="2">
        <v>1344</v>
      </c>
      <c r="HX26" s="1">
        <v>48.1</v>
      </c>
      <c r="HY26" s="1">
        <v>21</v>
      </c>
      <c r="HZ26" s="1">
        <v>8.1999999999999993</v>
      </c>
      <c r="IA26" s="1">
        <v>6.3</v>
      </c>
      <c r="IB26" s="1">
        <v>3.9</v>
      </c>
      <c r="IC26" s="1">
        <v>2.2000000000000002</v>
      </c>
      <c r="ID26" s="1">
        <v>10.3</v>
      </c>
      <c r="IE26" s="1">
        <v>823</v>
      </c>
      <c r="IF26" s="1">
        <v>25.4</v>
      </c>
      <c r="IG26" s="1">
        <v>71.400000000000006</v>
      </c>
      <c r="IH26" s="1">
        <v>3.2</v>
      </c>
      <c r="II26" s="1">
        <v>0</v>
      </c>
      <c r="IJ26" s="1">
        <v>0</v>
      </c>
      <c r="IK26" s="1">
        <v>0</v>
      </c>
      <c r="IL26" s="1">
        <v>0</v>
      </c>
      <c r="IM26" s="1">
        <v>811</v>
      </c>
      <c r="IN26" s="1">
        <v>16.899999999999999</v>
      </c>
      <c r="IO26" s="1">
        <v>16.3</v>
      </c>
      <c r="IP26" s="1">
        <v>11.1</v>
      </c>
      <c r="IQ26" s="1">
        <v>11.3</v>
      </c>
      <c r="IR26" s="1">
        <v>8</v>
      </c>
      <c r="IS26" s="1">
        <v>36.4</v>
      </c>
      <c r="IT26" s="1">
        <v>0.93450785284693005</v>
      </c>
      <c r="IU26" s="1">
        <v>0.85515707176030997</v>
      </c>
      <c r="IV26" s="1">
        <v>0.56023495967246995</v>
      </c>
      <c r="IW26" s="1">
        <v>86</v>
      </c>
      <c r="IX26" s="1">
        <v>71.599999999999895</v>
      </c>
      <c r="IY26" s="1">
        <v>36.299999999999997</v>
      </c>
      <c r="IZ26" s="2">
        <v>389311</v>
      </c>
      <c r="JA26" s="1">
        <v>44.36</v>
      </c>
      <c r="JB26" s="1">
        <v>1</v>
      </c>
      <c r="JC26" s="1" t="s">
        <v>19</v>
      </c>
      <c r="JD26" s="1"/>
      <c r="JE26" s="16"/>
      <c r="JF26" s="1" t="s">
        <v>14</v>
      </c>
      <c r="JG26" s="1" t="s">
        <v>21</v>
      </c>
      <c r="JH26" s="7">
        <v>59.1</v>
      </c>
      <c r="JI26" s="7">
        <v>37.1</v>
      </c>
      <c r="JJ26" s="7">
        <v>34.5</v>
      </c>
      <c r="JK26" s="7">
        <v>23.2</v>
      </c>
      <c r="JL26" s="7">
        <v>20</v>
      </c>
      <c r="JM26" s="7">
        <v>46.2</v>
      </c>
      <c r="JN26" s="18">
        <v>52.5</v>
      </c>
      <c r="JO26" s="7">
        <v>47.5</v>
      </c>
      <c r="JP26" s="7">
        <v>27.2</v>
      </c>
      <c r="JQ26" s="12">
        <f t="shared" si="1"/>
        <v>36.849999999999994</v>
      </c>
      <c r="JR26" s="4" t="s">
        <v>5</v>
      </c>
      <c r="JS26" s="4" t="s">
        <v>24</v>
      </c>
      <c r="JT26" s="4" t="s">
        <v>24</v>
      </c>
      <c r="JU26" s="4" t="s">
        <v>5</v>
      </c>
      <c r="JV26" s="4" t="s">
        <v>24</v>
      </c>
      <c r="JW26" s="4" t="s">
        <v>24</v>
      </c>
      <c r="JX26" s="4" t="s">
        <v>5</v>
      </c>
      <c r="JY26" s="4" t="s">
        <v>24</v>
      </c>
      <c r="JZ26" s="7">
        <v>37.5</v>
      </c>
      <c r="KA26" t="str">
        <f t="shared" si="0"/>
        <v>Leans Conservative</v>
      </c>
      <c r="KB26" t="s">
        <v>407</v>
      </c>
      <c r="KC26">
        <f t="shared" si="2"/>
        <v>1</v>
      </c>
      <c r="KD26">
        <f t="shared" si="3"/>
        <v>0</v>
      </c>
      <c r="KE26">
        <f t="shared" si="4"/>
        <v>0</v>
      </c>
      <c r="KF26">
        <f t="shared" si="5"/>
        <v>1</v>
      </c>
      <c r="KG26">
        <f t="shared" si="6"/>
        <v>0</v>
      </c>
      <c r="KH26">
        <f t="shared" si="7"/>
        <v>0</v>
      </c>
      <c r="KI26">
        <f t="shared" si="8"/>
        <v>0</v>
      </c>
      <c r="KJ26">
        <f t="shared" si="9"/>
        <v>0</v>
      </c>
      <c r="KK26">
        <f t="shared" si="10"/>
        <v>2</v>
      </c>
      <c r="KL26" s="5">
        <f t="shared" si="11"/>
        <v>25</v>
      </c>
    </row>
    <row r="27" spans="1:298" hidden="1" x14ac:dyDescent="0.25">
      <c r="A27" s="1" t="s">
        <v>67</v>
      </c>
      <c r="B27" s="1" t="s">
        <v>52</v>
      </c>
      <c r="C27" s="1" t="s">
        <v>2</v>
      </c>
      <c r="D27" s="1" t="s">
        <v>12</v>
      </c>
      <c r="E27" s="2">
        <v>14051</v>
      </c>
      <c r="F27" s="1">
        <v>12</v>
      </c>
      <c r="G27" s="2">
        <v>1170.9166666666599</v>
      </c>
      <c r="H27" s="1">
        <v>254.099999999999</v>
      </c>
      <c r="I27" s="1">
        <v>156.099999999999</v>
      </c>
      <c r="J27" s="1">
        <v>84.8</v>
      </c>
      <c r="K27" s="1">
        <v>58.3</v>
      </c>
      <c r="L27" s="1">
        <v>68.8</v>
      </c>
      <c r="M27" s="1" t="s">
        <v>68</v>
      </c>
      <c r="N27" s="1">
        <v>34.1</v>
      </c>
      <c r="O27" s="1">
        <v>30.2</v>
      </c>
      <c r="P27" s="1">
        <v>3.9</v>
      </c>
      <c r="Q27" s="1">
        <v>3.9</v>
      </c>
      <c r="R27" s="1" t="s">
        <v>24</v>
      </c>
      <c r="S27" s="1" t="s">
        <v>69</v>
      </c>
      <c r="T27" s="2">
        <v>3049</v>
      </c>
      <c r="U27" s="1">
        <v>4.6736634962282704</v>
      </c>
      <c r="V27" s="2">
        <v>1873.7265625</v>
      </c>
      <c r="W27" s="1">
        <v>4</v>
      </c>
      <c r="X27" s="1">
        <v>61.5</v>
      </c>
      <c r="Y27" s="1">
        <v>53.7</v>
      </c>
      <c r="Z27" s="1">
        <v>46.3</v>
      </c>
      <c r="AA27" s="1">
        <v>38.9</v>
      </c>
      <c r="AB27" s="1">
        <v>80.2</v>
      </c>
      <c r="AC27" s="1">
        <v>74.5</v>
      </c>
      <c r="AD27" s="1">
        <v>16.399999999999999</v>
      </c>
      <c r="AE27" s="1">
        <v>13.2</v>
      </c>
      <c r="AF27" s="1">
        <v>96.9</v>
      </c>
      <c r="AG27" s="1">
        <v>84.8</v>
      </c>
      <c r="AH27" s="1">
        <v>0.6</v>
      </c>
      <c r="AI27" s="1">
        <v>2.7</v>
      </c>
      <c r="AJ27" s="1">
        <v>1.2</v>
      </c>
      <c r="AK27" s="1">
        <v>0</v>
      </c>
      <c r="AL27" s="1">
        <v>7.6</v>
      </c>
      <c r="AM27" s="1">
        <v>3.1</v>
      </c>
      <c r="AN27" s="1">
        <v>0.2</v>
      </c>
      <c r="AO27" s="1">
        <v>1.3</v>
      </c>
      <c r="AP27" s="1">
        <v>1</v>
      </c>
      <c r="AQ27" s="1">
        <v>0</v>
      </c>
      <c r="AR27" s="2">
        <v>9334</v>
      </c>
      <c r="AS27" s="1">
        <v>57.7</v>
      </c>
      <c r="AT27" s="1">
        <v>42.3</v>
      </c>
      <c r="AU27" s="1">
        <v>9.1</v>
      </c>
      <c r="AV27" s="1">
        <v>6.9</v>
      </c>
      <c r="AW27" s="1">
        <v>22.2</v>
      </c>
      <c r="AX27" s="1">
        <v>8.4</v>
      </c>
      <c r="AY27" s="1">
        <v>84</v>
      </c>
      <c r="AZ27" s="1">
        <v>30.6</v>
      </c>
      <c r="BA27" s="1">
        <v>60.2</v>
      </c>
      <c r="BB27" s="1">
        <v>83.099999999999895</v>
      </c>
      <c r="BC27" s="1">
        <v>15.8</v>
      </c>
      <c r="BD27" s="1">
        <v>4</v>
      </c>
      <c r="BE27" s="1">
        <v>0.5</v>
      </c>
      <c r="BF27" s="1">
        <v>74.099999999999895</v>
      </c>
      <c r="BG27" s="1">
        <v>25.9</v>
      </c>
      <c r="BH27" s="1">
        <v>9.5</v>
      </c>
      <c r="BI27" s="1">
        <v>83</v>
      </c>
      <c r="BJ27" s="1">
        <v>17</v>
      </c>
      <c r="BK27" s="1">
        <v>17.899999999999999</v>
      </c>
      <c r="BL27" s="1">
        <v>14</v>
      </c>
      <c r="BM27" s="2">
        <v>11521</v>
      </c>
      <c r="BN27" s="1">
        <v>72.7</v>
      </c>
      <c r="BO27" s="1">
        <v>72.099999999999895</v>
      </c>
      <c r="BP27" s="1">
        <v>66.3</v>
      </c>
      <c r="BQ27" s="1">
        <v>5.8</v>
      </c>
      <c r="BR27" s="1">
        <v>0.6</v>
      </c>
      <c r="BS27" s="1">
        <v>27.3</v>
      </c>
      <c r="BT27" s="2">
        <v>8307</v>
      </c>
      <c r="BU27" s="1">
        <v>8</v>
      </c>
      <c r="BV27" s="2">
        <v>7522</v>
      </c>
      <c r="BW27" s="1">
        <v>44.9</v>
      </c>
      <c r="BX27" s="1">
        <v>7.5</v>
      </c>
      <c r="BY27" s="1">
        <v>16.600000000000001</v>
      </c>
      <c r="BZ27" s="1">
        <v>13.4</v>
      </c>
      <c r="CA27" s="1">
        <v>5.9</v>
      </c>
      <c r="CB27" s="1">
        <v>11.6</v>
      </c>
      <c r="CC27" s="2">
        <v>7642</v>
      </c>
      <c r="CD27" s="1">
        <v>35.799999999999997</v>
      </c>
      <c r="CE27" s="1">
        <v>28.9</v>
      </c>
      <c r="CF27" s="1">
        <v>18.8</v>
      </c>
      <c r="CG27" s="1">
        <v>9.6</v>
      </c>
      <c r="CH27" s="1">
        <v>6.9</v>
      </c>
      <c r="CI27" s="1">
        <v>5.7</v>
      </c>
      <c r="CJ27" s="1">
        <v>7.9</v>
      </c>
      <c r="CK27" s="1">
        <v>2.1</v>
      </c>
      <c r="CL27" s="1">
        <v>0</v>
      </c>
      <c r="CM27" s="1">
        <v>7.1</v>
      </c>
      <c r="CN27" s="1">
        <v>3.9</v>
      </c>
      <c r="CO27" s="1">
        <v>0.1</v>
      </c>
      <c r="CP27" s="1">
        <v>8.1999999999999993</v>
      </c>
      <c r="CQ27" s="1">
        <v>6.8</v>
      </c>
      <c r="CR27" s="1">
        <v>18.899999999999999</v>
      </c>
      <c r="CS27" s="1">
        <v>29.9</v>
      </c>
      <c r="CT27" s="1">
        <v>1.8</v>
      </c>
      <c r="CU27" s="1">
        <v>7.6</v>
      </c>
      <c r="CV27" s="1">
        <v>71.099999999999895</v>
      </c>
      <c r="CW27" s="1">
        <v>18.399999999999999</v>
      </c>
      <c r="CX27" s="1">
        <v>8.9</v>
      </c>
      <c r="CY27" s="1">
        <v>1.6</v>
      </c>
      <c r="CZ27" s="2">
        <v>4950</v>
      </c>
      <c r="DA27" s="1">
        <v>1.9</v>
      </c>
      <c r="DB27" s="1">
        <v>3.4</v>
      </c>
      <c r="DC27" s="1">
        <v>6.3</v>
      </c>
      <c r="DD27" s="1">
        <v>4.3</v>
      </c>
      <c r="DE27" s="2">
        <v>58937</v>
      </c>
      <c r="DF27" s="2">
        <v>74086</v>
      </c>
      <c r="DG27" s="1">
        <v>83.099999999999895</v>
      </c>
      <c r="DH27" s="2">
        <v>69296</v>
      </c>
      <c r="DI27" s="1">
        <v>24.9</v>
      </c>
      <c r="DJ27" s="2">
        <v>19233</v>
      </c>
      <c r="DK27" s="1">
        <v>18.399999999999999</v>
      </c>
      <c r="DL27" s="2">
        <v>32671</v>
      </c>
      <c r="DM27" s="1">
        <v>2.7</v>
      </c>
      <c r="DN27" s="2">
        <v>7895</v>
      </c>
      <c r="DO27" s="1">
        <v>0.3</v>
      </c>
      <c r="DP27" s="2">
        <v>1064</v>
      </c>
      <c r="DQ27" s="2">
        <v>130159</v>
      </c>
      <c r="DR27" s="1">
        <v>53.2</v>
      </c>
      <c r="DS27" s="1">
        <v>14.8</v>
      </c>
      <c r="DT27" s="1">
        <v>25.1</v>
      </c>
      <c r="DU27" s="1">
        <v>6.1</v>
      </c>
      <c r="DV27" s="1">
        <v>0.8</v>
      </c>
      <c r="DW27" s="1">
        <v>3.7</v>
      </c>
      <c r="DX27" s="1">
        <v>80.099999999999895</v>
      </c>
      <c r="DY27" s="1">
        <v>58.8</v>
      </c>
      <c r="DZ27" s="1">
        <v>31.7</v>
      </c>
      <c r="EA27" s="1">
        <v>19.899999999999999</v>
      </c>
      <c r="EB27" s="1">
        <v>73</v>
      </c>
      <c r="EC27" s="1">
        <v>66.900000000000006</v>
      </c>
      <c r="ED27" s="1">
        <v>8.1999999999999993</v>
      </c>
      <c r="EE27" s="1">
        <v>27</v>
      </c>
      <c r="EF27" s="1">
        <v>622</v>
      </c>
      <c r="EG27" s="1">
        <v>7.9</v>
      </c>
      <c r="EH27" s="2">
        <v>1487</v>
      </c>
      <c r="EI27" s="1">
        <v>68</v>
      </c>
      <c r="EJ27" s="1">
        <v>12.9</v>
      </c>
      <c r="EK27" s="2">
        <v>14000</v>
      </c>
      <c r="EL27" s="1">
        <v>35.4</v>
      </c>
      <c r="EM27" s="1">
        <v>64.599999999999895</v>
      </c>
      <c r="EN27" s="1">
        <v>42.7</v>
      </c>
      <c r="EO27" s="1">
        <v>11.5</v>
      </c>
      <c r="EP27" s="1">
        <v>2.2000000000000002</v>
      </c>
      <c r="EQ27" s="1">
        <v>11</v>
      </c>
      <c r="ER27" s="1">
        <v>11.1</v>
      </c>
      <c r="ES27" s="1">
        <v>8.1</v>
      </c>
      <c r="ET27" s="1">
        <v>7</v>
      </c>
      <c r="EU27" s="1">
        <v>6.4</v>
      </c>
      <c r="EV27" s="1">
        <v>0</v>
      </c>
      <c r="EW27" s="1">
        <v>0</v>
      </c>
      <c r="EX27" s="1">
        <v>0</v>
      </c>
      <c r="EY27" s="1">
        <v>11.4</v>
      </c>
      <c r="EZ27" s="1">
        <v>11</v>
      </c>
      <c r="FA27" s="1">
        <v>21.6</v>
      </c>
      <c r="FB27" s="1">
        <v>37.1</v>
      </c>
      <c r="FC27" s="1">
        <v>7.7</v>
      </c>
      <c r="FD27" s="1">
        <v>4.0999999999999996</v>
      </c>
      <c r="FE27" s="1">
        <v>3.6</v>
      </c>
      <c r="FF27" s="1">
        <v>3.5</v>
      </c>
      <c r="FG27" s="1">
        <v>2.2999999999999998</v>
      </c>
      <c r="FH27" s="1">
        <v>4.3</v>
      </c>
      <c r="FI27" s="1">
        <v>15.3</v>
      </c>
      <c r="FJ27" s="1">
        <v>25.4</v>
      </c>
      <c r="FK27" s="1">
        <v>23</v>
      </c>
      <c r="FL27" s="1">
        <v>16.8</v>
      </c>
      <c r="FM27" s="1">
        <v>8.6</v>
      </c>
      <c r="FN27" s="1">
        <v>2.7</v>
      </c>
      <c r="FO27" s="1">
        <v>1.7</v>
      </c>
      <c r="FP27" s="2">
        <v>4950</v>
      </c>
      <c r="FQ27" s="1">
        <v>55.2</v>
      </c>
      <c r="FR27" s="1">
        <v>44.8</v>
      </c>
      <c r="FS27" s="2">
        <v>4950</v>
      </c>
      <c r="FT27" s="1">
        <v>7.2</v>
      </c>
      <c r="FU27" s="1">
        <v>28.1</v>
      </c>
      <c r="FV27" s="1">
        <v>35</v>
      </c>
      <c r="FW27" s="1">
        <v>17.100000000000001</v>
      </c>
      <c r="FX27" s="1">
        <v>8.1</v>
      </c>
      <c r="FY27" s="1">
        <v>4.5999999999999996</v>
      </c>
      <c r="FZ27" s="1">
        <v>4.0999999999999996</v>
      </c>
      <c r="GA27" s="1">
        <v>40.1</v>
      </c>
      <c r="GB27" s="1">
        <v>34.6</v>
      </c>
      <c r="GC27" s="1">
        <v>21.2</v>
      </c>
      <c r="GD27" s="1">
        <v>19.8</v>
      </c>
      <c r="GE27" s="1">
        <v>20</v>
      </c>
      <c r="GF27" s="1">
        <v>29.7</v>
      </c>
      <c r="GG27" s="1">
        <v>0.2</v>
      </c>
      <c r="GH27" s="2">
        <v>4950</v>
      </c>
      <c r="GI27" s="1">
        <v>0</v>
      </c>
      <c r="GJ27" s="1">
        <v>1.2</v>
      </c>
      <c r="GK27" s="1">
        <v>1.2</v>
      </c>
      <c r="GL27" s="2">
        <v>4950</v>
      </c>
      <c r="GM27" s="1">
        <v>97.9</v>
      </c>
      <c r="GN27" s="1">
        <v>0.9</v>
      </c>
      <c r="GO27" s="1">
        <v>1.1000000000000001</v>
      </c>
      <c r="GP27" s="2">
        <v>2733</v>
      </c>
      <c r="GQ27" s="1">
        <v>3.1</v>
      </c>
      <c r="GR27" s="1">
        <v>13</v>
      </c>
      <c r="GS27" s="1">
        <v>3.3</v>
      </c>
      <c r="GT27" s="1">
        <v>12</v>
      </c>
      <c r="GU27" s="1">
        <v>21.3</v>
      </c>
      <c r="GV27" s="1">
        <v>25.4</v>
      </c>
      <c r="GW27" s="1">
        <v>21.3</v>
      </c>
      <c r="GX27" s="1">
        <v>0.5</v>
      </c>
      <c r="GY27" s="2">
        <v>286100</v>
      </c>
      <c r="GZ27" s="1">
        <v>57.2</v>
      </c>
      <c r="HA27" s="1">
        <v>42.8</v>
      </c>
      <c r="HB27" s="2">
        <v>1564</v>
      </c>
      <c r="HC27" s="1">
        <v>1.1000000000000001</v>
      </c>
      <c r="HD27" s="1">
        <v>9.5</v>
      </c>
      <c r="HE27" s="1">
        <v>21.9</v>
      </c>
      <c r="HF27" s="1">
        <v>22</v>
      </c>
      <c r="HG27" s="1">
        <v>21.5</v>
      </c>
      <c r="HH27" s="1">
        <v>8.8000000000000007</v>
      </c>
      <c r="HI27" s="1">
        <v>15.2</v>
      </c>
      <c r="HJ27" s="2">
        <v>1169</v>
      </c>
      <c r="HK27" s="1">
        <v>9.9</v>
      </c>
      <c r="HL27" s="1">
        <v>25.8</v>
      </c>
      <c r="HM27" s="1">
        <v>26.6</v>
      </c>
      <c r="HN27" s="1">
        <v>17.2</v>
      </c>
      <c r="HO27" s="1">
        <v>10.7</v>
      </c>
      <c r="HP27" s="1">
        <v>9.8000000000000007</v>
      </c>
      <c r="HQ27" s="2">
        <v>1564</v>
      </c>
      <c r="HR27" s="1">
        <v>26</v>
      </c>
      <c r="HS27" s="1">
        <v>11.4</v>
      </c>
      <c r="HT27" s="1">
        <v>5.0999999999999996</v>
      </c>
      <c r="HU27" s="1">
        <v>15</v>
      </c>
      <c r="HV27" s="1">
        <v>42.5</v>
      </c>
      <c r="HW27" s="2">
        <v>1168</v>
      </c>
      <c r="HX27" s="1">
        <v>34.4</v>
      </c>
      <c r="HY27" s="1">
        <v>23.5</v>
      </c>
      <c r="HZ27" s="1">
        <v>16.3</v>
      </c>
      <c r="IA27" s="1">
        <v>6.4</v>
      </c>
      <c r="IB27" s="1">
        <v>4.5999999999999996</v>
      </c>
      <c r="IC27" s="1">
        <v>5.2</v>
      </c>
      <c r="ID27" s="1">
        <v>9.6</v>
      </c>
      <c r="IE27" s="2">
        <v>1836</v>
      </c>
      <c r="IF27" s="1">
        <v>9.6999999999999993</v>
      </c>
      <c r="IG27" s="1">
        <v>29.5</v>
      </c>
      <c r="IH27" s="1">
        <v>46.4</v>
      </c>
      <c r="II27" s="1">
        <v>5.8</v>
      </c>
      <c r="IJ27" s="1">
        <v>8.3000000000000007</v>
      </c>
      <c r="IK27" s="1">
        <v>0</v>
      </c>
      <c r="IL27" s="1">
        <v>0.4</v>
      </c>
      <c r="IM27" s="2">
        <v>1836</v>
      </c>
      <c r="IN27" s="1">
        <v>22.3</v>
      </c>
      <c r="IO27" s="1">
        <v>16.100000000000001</v>
      </c>
      <c r="IP27" s="1">
        <v>16.2</v>
      </c>
      <c r="IQ27" s="1">
        <v>14.3</v>
      </c>
      <c r="IR27" s="1">
        <v>9.5</v>
      </c>
      <c r="IS27" s="1">
        <v>21.5</v>
      </c>
      <c r="IT27" s="1">
        <v>0.90102593058892999</v>
      </c>
      <c r="IU27" s="1">
        <v>0.81788853967464004</v>
      </c>
      <c r="IV27" s="1">
        <v>0.44485112713806002</v>
      </c>
      <c r="IW27" s="1">
        <v>79.599999999999895</v>
      </c>
      <c r="IX27" s="1">
        <v>65.7</v>
      </c>
      <c r="IY27" s="1">
        <v>27.9</v>
      </c>
      <c r="IZ27" s="2">
        <v>1033177</v>
      </c>
      <c r="JA27" s="1">
        <v>72.5</v>
      </c>
      <c r="JB27" s="1">
        <v>1</v>
      </c>
      <c r="JC27" s="1"/>
      <c r="JD27" s="1"/>
      <c r="JE27" s="16"/>
      <c r="JF27" s="1" t="s">
        <v>14</v>
      </c>
      <c r="JG27" s="1" t="s">
        <v>70</v>
      </c>
      <c r="JH27" s="7">
        <v>73.099999999999994</v>
      </c>
      <c r="JI27" s="7">
        <v>52.8</v>
      </c>
      <c r="JJ27" s="7">
        <v>33.5</v>
      </c>
      <c r="JK27" s="7">
        <v>42.6</v>
      </c>
      <c r="JL27" s="7">
        <v>48.1</v>
      </c>
      <c r="JM27" s="7">
        <v>61.6</v>
      </c>
      <c r="JN27" s="18">
        <v>47.7</v>
      </c>
      <c r="JO27" s="7">
        <v>52.3</v>
      </c>
      <c r="JP27" s="7">
        <v>61</v>
      </c>
      <c r="JQ27" s="12">
        <f t="shared" si="1"/>
        <v>53.125</v>
      </c>
      <c r="JR27" s="4" t="s">
        <v>5</v>
      </c>
      <c r="JS27" s="4" t="s">
        <v>5</v>
      </c>
      <c r="JT27" s="4" t="s">
        <v>5</v>
      </c>
      <c r="JU27" s="4" t="s">
        <v>24</v>
      </c>
      <c r="JV27" s="4" t="s">
        <v>24</v>
      </c>
      <c r="JW27" s="4" t="s">
        <v>5</v>
      </c>
      <c r="JX27" s="4" t="s">
        <v>24</v>
      </c>
      <c r="JY27" s="4" t="s">
        <v>5</v>
      </c>
      <c r="JZ27" s="7">
        <v>62.5</v>
      </c>
      <c r="KA27" t="str">
        <f t="shared" si="0"/>
        <v>Leans Liberal</v>
      </c>
      <c r="KB27" t="s">
        <v>408</v>
      </c>
      <c r="KC27">
        <f t="shared" si="2"/>
        <v>1</v>
      </c>
      <c r="KD27">
        <f t="shared" si="3"/>
        <v>1</v>
      </c>
      <c r="KE27">
        <f t="shared" si="4"/>
        <v>1</v>
      </c>
      <c r="KF27">
        <f t="shared" si="5"/>
        <v>0</v>
      </c>
      <c r="KG27">
        <f t="shared" si="6"/>
        <v>0</v>
      </c>
      <c r="KH27">
        <f t="shared" si="7"/>
        <v>1</v>
      </c>
      <c r="KI27">
        <f t="shared" si="8"/>
        <v>1</v>
      </c>
      <c r="KJ27">
        <f t="shared" si="9"/>
        <v>1</v>
      </c>
      <c r="KK27">
        <f t="shared" si="10"/>
        <v>6</v>
      </c>
      <c r="KL27" s="5">
        <f t="shared" si="11"/>
        <v>75</v>
      </c>
    </row>
    <row r="28" spans="1:298" x14ac:dyDescent="0.25">
      <c r="A28" s="1" t="s">
        <v>71</v>
      </c>
      <c r="B28" s="1" t="s">
        <v>1</v>
      </c>
      <c r="C28" s="1" t="s">
        <v>2</v>
      </c>
      <c r="D28" s="1" t="s">
        <v>3</v>
      </c>
      <c r="E28" s="2">
        <v>430201</v>
      </c>
      <c r="F28" s="1">
        <v>195</v>
      </c>
      <c r="G28" s="2">
        <v>2206.1589743589702</v>
      </c>
      <c r="H28" s="1">
        <v>17.3</v>
      </c>
      <c r="I28" s="1">
        <v>2.5</v>
      </c>
      <c r="J28" s="1">
        <v>73.8</v>
      </c>
      <c r="K28" s="1">
        <v>56.5</v>
      </c>
      <c r="L28" s="1">
        <v>76.599999999999895</v>
      </c>
      <c r="M28" s="1" t="s">
        <v>4</v>
      </c>
      <c r="N28" s="1">
        <v>48.7</v>
      </c>
      <c r="O28" s="1">
        <v>20.2</v>
      </c>
      <c r="P28" s="1">
        <v>28.6</v>
      </c>
      <c r="Q28" s="1">
        <v>28.6</v>
      </c>
      <c r="R28" s="1" t="s">
        <v>5</v>
      </c>
      <c r="S28" s="1" t="s">
        <v>6</v>
      </c>
      <c r="T28" s="2">
        <v>3381</v>
      </c>
      <c r="U28" s="1">
        <v>128.83584738243101</v>
      </c>
      <c r="V28" s="1">
        <v>485.73124999999902</v>
      </c>
      <c r="W28" s="1">
        <v>3</v>
      </c>
      <c r="X28" s="1">
        <v>14.4</v>
      </c>
      <c r="Y28" s="1">
        <v>51.1</v>
      </c>
      <c r="Z28" s="1">
        <v>48.9</v>
      </c>
      <c r="AA28" s="1">
        <v>33.700000000000003</v>
      </c>
      <c r="AB28" s="1">
        <v>73.5</v>
      </c>
      <c r="AC28" s="1">
        <v>68.8</v>
      </c>
      <c r="AD28" s="1">
        <v>14.9</v>
      </c>
      <c r="AE28" s="1">
        <v>12</v>
      </c>
      <c r="AF28" s="1">
        <v>95.9</v>
      </c>
      <c r="AG28" s="1">
        <v>69.900000000000006</v>
      </c>
      <c r="AH28" s="1">
        <v>2.7</v>
      </c>
      <c r="AI28" s="1">
        <v>0.7</v>
      </c>
      <c r="AJ28" s="1">
        <v>5.9</v>
      </c>
      <c r="AK28" s="1">
        <v>0.5</v>
      </c>
      <c r="AL28" s="1">
        <v>16.3</v>
      </c>
      <c r="AM28" s="1">
        <v>4.0999999999999996</v>
      </c>
      <c r="AN28" s="1">
        <v>0.6</v>
      </c>
      <c r="AO28" s="1">
        <v>0.7</v>
      </c>
      <c r="AP28" s="1">
        <v>1</v>
      </c>
      <c r="AQ28" s="1">
        <v>0.1</v>
      </c>
      <c r="AR28" s="2">
        <v>229575</v>
      </c>
      <c r="AS28" s="1">
        <v>50.5</v>
      </c>
      <c r="AT28" s="1">
        <v>49.5</v>
      </c>
      <c r="AU28" s="1">
        <v>19.399999999999999</v>
      </c>
      <c r="AV28" s="1">
        <v>9.6999999999999993</v>
      </c>
      <c r="AW28" s="1">
        <v>14.4</v>
      </c>
      <c r="AX28" s="1">
        <v>9.1999999999999993</v>
      </c>
      <c r="AY28" s="1">
        <v>70.900000000000006</v>
      </c>
      <c r="AZ28" s="1">
        <v>23.6</v>
      </c>
      <c r="BA28" s="1">
        <v>57</v>
      </c>
      <c r="BB28" s="1">
        <v>87.4</v>
      </c>
      <c r="BC28" s="1">
        <v>11.9</v>
      </c>
      <c r="BD28" s="1">
        <v>5.0999999999999996</v>
      </c>
      <c r="BE28" s="1">
        <v>2</v>
      </c>
      <c r="BF28" s="1">
        <v>46.1</v>
      </c>
      <c r="BG28" s="1">
        <v>53.9</v>
      </c>
      <c r="BH28" s="1">
        <v>28.6</v>
      </c>
      <c r="BI28" s="1">
        <v>70</v>
      </c>
      <c r="BJ28" s="1">
        <v>30</v>
      </c>
      <c r="BK28" s="1">
        <v>27.8</v>
      </c>
      <c r="BL28" s="1">
        <v>21.7</v>
      </c>
      <c r="BM28" s="2">
        <v>328047</v>
      </c>
      <c r="BN28" s="1">
        <v>60.9</v>
      </c>
      <c r="BO28" s="1">
        <v>59.1</v>
      </c>
      <c r="BP28" s="1">
        <v>55.1</v>
      </c>
      <c r="BQ28" s="1">
        <v>4.0999999999999996</v>
      </c>
      <c r="BR28" s="1">
        <v>1.8</v>
      </c>
      <c r="BS28" s="1">
        <v>39.1</v>
      </c>
      <c r="BT28" s="2">
        <v>193919</v>
      </c>
      <c r="BU28" s="1">
        <v>6.9</v>
      </c>
      <c r="BV28" s="2">
        <v>182614</v>
      </c>
      <c r="BW28" s="1">
        <v>70.5</v>
      </c>
      <c r="BX28" s="1">
        <v>11.8</v>
      </c>
      <c r="BY28" s="1">
        <v>2</v>
      </c>
      <c r="BZ28" s="1">
        <v>3.1</v>
      </c>
      <c r="CA28" s="1">
        <v>8.1</v>
      </c>
      <c r="CB28" s="1">
        <v>4.5</v>
      </c>
      <c r="CC28" s="2">
        <v>180631</v>
      </c>
      <c r="CD28" s="1">
        <v>28</v>
      </c>
      <c r="CE28" s="1">
        <v>20.100000000000001</v>
      </c>
      <c r="CF28" s="1">
        <v>20.399999999999999</v>
      </c>
      <c r="CG28" s="1">
        <v>20.2</v>
      </c>
      <c r="CH28" s="1">
        <v>11.4</v>
      </c>
      <c r="CI28" s="1">
        <v>17.899999999999999</v>
      </c>
      <c r="CJ28" s="1">
        <v>5.6</v>
      </c>
      <c r="CK28" s="1">
        <v>4.9000000000000004</v>
      </c>
      <c r="CL28" s="1">
        <v>2.9</v>
      </c>
      <c r="CM28" s="1">
        <v>10.199999999999999</v>
      </c>
      <c r="CN28" s="1">
        <v>3.1</v>
      </c>
      <c r="CO28" s="1">
        <v>1.2</v>
      </c>
      <c r="CP28" s="1">
        <v>3.8</v>
      </c>
      <c r="CQ28" s="1">
        <v>8.6</v>
      </c>
      <c r="CR28" s="1">
        <v>19.8</v>
      </c>
      <c r="CS28" s="1">
        <v>11.9</v>
      </c>
      <c r="CT28" s="1">
        <v>4.5999999999999996</v>
      </c>
      <c r="CU28" s="1">
        <v>5.4</v>
      </c>
      <c r="CV28" s="1">
        <v>76.5</v>
      </c>
      <c r="CW28" s="1">
        <v>15.2</v>
      </c>
      <c r="CX28" s="1">
        <v>8.1</v>
      </c>
      <c r="CY28" s="1">
        <v>0.2</v>
      </c>
      <c r="CZ28" s="2">
        <v>125916</v>
      </c>
      <c r="DA28" s="1">
        <v>4.4000000000000004</v>
      </c>
      <c r="DB28" s="1">
        <v>3.9</v>
      </c>
      <c r="DC28" s="1">
        <v>8.9</v>
      </c>
      <c r="DD28" s="1">
        <v>6.1</v>
      </c>
      <c r="DE28" s="2">
        <v>60889</v>
      </c>
      <c r="DF28" s="2">
        <v>83797</v>
      </c>
      <c r="DG28" s="1">
        <v>81.5</v>
      </c>
      <c r="DH28" s="2">
        <v>77512</v>
      </c>
      <c r="DI28" s="1">
        <v>28.7</v>
      </c>
      <c r="DJ28" s="2">
        <v>17490</v>
      </c>
      <c r="DK28" s="1">
        <v>17.100000000000001</v>
      </c>
      <c r="DL28" s="2">
        <v>30770</v>
      </c>
      <c r="DM28" s="1">
        <v>4.8</v>
      </c>
      <c r="DN28" s="2">
        <v>8366</v>
      </c>
      <c r="DO28" s="1">
        <v>2.2999999999999998</v>
      </c>
      <c r="DP28" s="2">
        <v>4708</v>
      </c>
      <c r="DQ28" s="2">
        <v>138846</v>
      </c>
      <c r="DR28" s="1">
        <v>55.8</v>
      </c>
      <c r="DS28" s="1">
        <v>12.6</v>
      </c>
      <c r="DT28" s="1">
        <v>22.2</v>
      </c>
      <c r="DU28" s="1">
        <v>6</v>
      </c>
      <c r="DV28" s="1">
        <v>3.4</v>
      </c>
      <c r="DW28" s="1">
        <v>7.1</v>
      </c>
      <c r="DX28" s="1">
        <v>83.9</v>
      </c>
      <c r="DY28" s="1">
        <v>56.2</v>
      </c>
      <c r="DZ28" s="1">
        <v>37.200000000000003</v>
      </c>
      <c r="EA28" s="1">
        <v>16.100000000000001</v>
      </c>
      <c r="EB28" s="1">
        <v>78.7</v>
      </c>
      <c r="EC28" s="1">
        <v>68.8</v>
      </c>
      <c r="ED28" s="1">
        <v>12.1</v>
      </c>
      <c r="EE28" s="1">
        <v>21.3</v>
      </c>
      <c r="EF28" s="2">
        <v>12521</v>
      </c>
      <c r="EG28" s="1">
        <v>6.8</v>
      </c>
      <c r="EH28" s="2">
        <v>66480</v>
      </c>
      <c r="EI28" s="1">
        <v>55.7</v>
      </c>
      <c r="EJ28" s="1">
        <v>20.3</v>
      </c>
      <c r="EK28" s="2">
        <v>140169</v>
      </c>
      <c r="EL28" s="1">
        <v>89.8</v>
      </c>
      <c r="EM28" s="1">
        <v>10.199999999999999</v>
      </c>
      <c r="EN28" s="1">
        <v>62.7</v>
      </c>
      <c r="EO28" s="1">
        <v>6.3</v>
      </c>
      <c r="EP28" s="1">
        <v>2.7</v>
      </c>
      <c r="EQ28" s="1">
        <v>6</v>
      </c>
      <c r="ER28" s="1">
        <v>7.4</v>
      </c>
      <c r="ES28" s="1">
        <v>5</v>
      </c>
      <c r="ET28" s="1">
        <v>5.4</v>
      </c>
      <c r="EU28" s="1">
        <v>4.3</v>
      </c>
      <c r="EV28" s="1">
        <v>0</v>
      </c>
      <c r="EW28" s="1">
        <v>0.2</v>
      </c>
      <c r="EX28" s="1">
        <v>0.9</v>
      </c>
      <c r="EY28" s="1">
        <v>9.1</v>
      </c>
      <c r="EZ28" s="1">
        <v>12.8</v>
      </c>
      <c r="FA28" s="1">
        <v>14.3</v>
      </c>
      <c r="FB28" s="1">
        <v>18.899999999999999</v>
      </c>
      <c r="FC28" s="1">
        <v>15.4</v>
      </c>
      <c r="FD28" s="1">
        <v>14.1</v>
      </c>
      <c r="FE28" s="1">
        <v>6.6</v>
      </c>
      <c r="FF28" s="1">
        <v>7.9</v>
      </c>
      <c r="FG28" s="1">
        <v>3.6</v>
      </c>
      <c r="FH28" s="1">
        <v>3.7</v>
      </c>
      <c r="FI28" s="1">
        <v>10.5</v>
      </c>
      <c r="FJ28" s="1">
        <v>20.8</v>
      </c>
      <c r="FK28" s="1">
        <v>23.5</v>
      </c>
      <c r="FL28" s="1">
        <v>17.8</v>
      </c>
      <c r="FM28" s="1">
        <v>9.1</v>
      </c>
      <c r="FN28" s="1">
        <v>5.7</v>
      </c>
      <c r="FO28" s="1">
        <v>5.2</v>
      </c>
      <c r="FP28" s="2">
        <v>125916</v>
      </c>
      <c r="FQ28" s="1">
        <v>49.7</v>
      </c>
      <c r="FR28" s="1">
        <v>50.3</v>
      </c>
      <c r="FS28" s="2">
        <v>125916</v>
      </c>
      <c r="FT28" s="1">
        <v>4.3</v>
      </c>
      <c r="FU28" s="1">
        <v>36.1</v>
      </c>
      <c r="FV28" s="1">
        <v>30.9</v>
      </c>
      <c r="FW28" s="1">
        <v>14.1</v>
      </c>
      <c r="FX28" s="1">
        <v>7.1</v>
      </c>
      <c r="FY28" s="1">
        <v>7.5</v>
      </c>
      <c r="FZ28" s="1">
        <v>4.8</v>
      </c>
      <c r="GA28" s="1">
        <v>30.9</v>
      </c>
      <c r="GB28" s="1">
        <v>37.799999999999997</v>
      </c>
      <c r="GC28" s="1">
        <v>26.5</v>
      </c>
      <c r="GD28" s="1">
        <v>57.1</v>
      </c>
      <c r="GE28" s="1">
        <v>33.799999999999997</v>
      </c>
      <c r="GF28" s="1">
        <v>2.2000000000000002</v>
      </c>
      <c r="GG28" s="1">
        <v>0.3</v>
      </c>
      <c r="GH28" s="2">
        <v>125916</v>
      </c>
      <c r="GI28" s="1">
        <v>0.3</v>
      </c>
      <c r="GJ28" s="1">
        <v>0.4</v>
      </c>
      <c r="GK28" s="1">
        <v>2.7</v>
      </c>
      <c r="GL28" s="2">
        <v>125916</v>
      </c>
      <c r="GM28" s="1">
        <v>87.2</v>
      </c>
      <c r="GN28" s="1">
        <v>8</v>
      </c>
      <c r="GO28" s="1">
        <v>4.8</v>
      </c>
      <c r="GP28" s="2">
        <v>62601</v>
      </c>
      <c r="GQ28" s="1">
        <v>4.3</v>
      </c>
      <c r="GR28" s="1">
        <v>2.2999999999999998</v>
      </c>
      <c r="GS28" s="1">
        <v>3.7</v>
      </c>
      <c r="GT28" s="1">
        <v>5.4</v>
      </c>
      <c r="GU28" s="1">
        <v>16.8</v>
      </c>
      <c r="GV28" s="1">
        <v>30.7</v>
      </c>
      <c r="GW28" s="1">
        <v>26.2</v>
      </c>
      <c r="GX28" s="1">
        <v>10.6</v>
      </c>
      <c r="GY28" s="2">
        <v>409300</v>
      </c>
      <c r="GZ28" s="1">
        <v>68.7</v>
      </c>
      <c r="HA28" s="1">
        <v>31.3</v>
      </c>
      <c r="HB28" s="2">
        <v>43030</v>
      </c>
      <c r="HC28" s="1">
        <v>0.9</v>
      </c>
      <c r="HD28" s="1">
        <v>6.4</v>
      </c>
      <c r="HE28" s="1">
        <v>18.3</v>
      </c>
      <c r="HF28" s="1">
        <v>21.3</v>
      </c>
      <c r="HG28" s="1">
        <v>18.7</v>
      </c>
      <c r="HH28" s="1">
        <v>12</v>
      </c>
      <c r="HI28" s="1">
        <v>22.3</v>
      </c>
      <c r="HJ28" s="2">
        <v>19571</v>
      </c>
      <c r="HK28" s="1">
        <v>12.6</v>
      </c>
      <c r="HL28" s="1">
        <v>23</v>
      </c>
      <c r="HM28" s="1">
        <v>25.4</v>
      </c>
      <c r="HN28" s="1">
        <v>16.100000000000001</v>
      </c>
      <c r="HO28" s="1">
        <v>10.6</v>
      </c>
      <c r="HP28" s="1">
        <v>12.2</v>
      </c>
      <c r="HQ28" s="2">
        <v>42819</v>
      </c>
      <c r="HR28" s="1">
        <v>27.5</v>
      </c>
      <c r="HS28" s="1">
        <v>15.1</v>
      </c>
      <c r="HT28" s="1">
        <v>13</v>
      </c>
      <c r="HU28" s="1">
        <v>9.9</v>
      </c>
      <c r="HV28" s="1">
        <v>34.4</v>
      </c>
      <c r="HW28" s="2">
        <v>19366</v>
      </c>
      <c r="HX28" s="1">
        <v>47.5</v>
      </c>
      <c r="HY28" s="1">
        <v>17</v>
      </c>
      <c r="HZ28" s="1">
        <v>10.8</v>
      </c>
      <c r="IA28" s="1">
        <v>6.7</v>
      </c>
      <c r="IB28" s="1">
        <v>4.5999999999999996</v>
      </c>
      <c r="IC28" s="1">
        <v>2.9</v>
      </c>
      <c r="ID28" s="1">
        <v>10.5</v>
      </c>
      <c r="IE28" s="2">
        <v>61495</v>
      </c>
      <c r="IF28" s="1">
        <v>4.4000000000000004</v>
      </c>
      <c r="IG28" s="1">
        <v>23.7</v>
      </c>
      <c r="IH28" s="1">
        <v>36.700000000000003</v>
      </c>
      <c r="II28" s="1">
        <v>20.3</v>
      </c>
      <c r="IJ28" s="1">
        <v>8.8000000000000007</v>
      </c>
      <c r="IK28" s="1">
        <v>3.2</v>
      </c>
      <c r="IL28" s="1">
        <v>2.9</v>
      </c>
      <c r="IM28" s="2">
        <v>60499</v>
      </c>
      <c r="IN28" s="1">
        <v>8.3000000000000007</v>
      </c>
      <c r="IO28" s="1">
        <v>10.7</v>
      </c>
      <c r="IP28" s="1">
        <v>12</v>
      </c>
      <c r="IQ28" s="1">
        <v>12.8</v>
      </c>
      <c r="IR28" s="1">
        <v>11</v>
      </c>
      <c r="IS28" s="1">
        <v>45.3</v>
      </c>
      <c r="IT28" s="1">
        <v>0.97692006493730998</v>
      </c>
      <c r="IU28" s="1">
        <v>0.90604139849619003</v>
      </c>
      <c r="IV28" s="1">
        <v>0.48980743770464003</v>
      </c>
      <c r="IW28" s="1">
        <v>94.8</v>
      </c>
      <c r="IX28" s="1">
        <v>80.5</v>
      </c>
      <c r="IY28" s="1">
        <v>30.9</v>
      </c>
      <c r="IZ28" s="2">
        <v>25734854</v>
      </c>
      <c r="JA28" s="1">
        <v>59.08</v>
      </c>
      <c r="JB28" s="1">
        <v>4</v>
      </c>
      <c r="JC28" s="1" t="s">
        <v>4</v>
      </c>
      <c r="JD28" s="1" t="s">
        <v>13</v>
      </c>
      <c r="JE28" s="16"/>
      <c r="JF28" s="1" t="s">
        <v>44</v>
      </c>
      <c r="JG28" s="1" t="s">
        <v>45</v>
      </c>
      <c r="JH28" s="7">
        <v>76.8</v>
      </c>
      <c r="JI28" s="7">
        <v>57.2</v>
      </c>
      <c r="JJ28" s="7">
        <v>43.7</v>
      </c>
      <c r="JK28" s="7">
        <v>51.7</v>
      </c>
      <c r="JL28" s="7">
        <v>65.7</v>
      </c>
      <c r="JM28" s="7">
        <v>62.6</v>
      </c>
      <c r="JN28" s="18">
        <v>47.7</v>
      </c>
      <c r="JO28" s="7">
        <v>52.3</v>
      </c>
      <c r="JP28" s="7">
        <v>63.2</v>
      </c>
      <c r="JQ28" s="12">
        <f t="shared" si="1"/>
        <v>59.15</v>
      </c>
      <c r="JR28" s="4" t="s">
        <v>5</v>
      </c>
      <c r="JS28" s="4" t="s">
        <v>5</v>
      </c>
      <c r="JT28" s="4" t="s">
        <v>5</v>
      </c>
      <c r="JU28" s="4" t="s">
        <v>24</v>
      </c>
      <c r="JV28" s="4" t="s">
        <v>5</v>
      </c>
      <c r="JW28" s="4" t="s">
        <v>5</v>
      </c>
      <c r="JX28" s="4" t="s">
        <v>24</v>
      </c>
      <c r="JY28" s="4" t="s">
        <v>5</v>
      </c>
      <c r="JZ28" s="7">
        <v>75</v>
      </c>
      <c r="KA28" t="str">
        <f t="shared" si="0"/>
        <v>Leans Liberal</v>
      </c>
      <c r="KB28" t="s">
        <v>406</v>
      </c>
      <c r="KC28">
        <f t="shared" si="2"/>
        <v>1</v>
      </c>
      <c r="KD28">
        <f t="shared" si="3"/>
        <v>1</v>
      </c>
      <c r="KE28">
        <f t="shared" si="4"/>
        <v>1</v>
      </c>
      <c r="KF28">
        <f t="shared" si="5"/>
        <v>0</v>
      </c>
      <c r="KG28">
        <f t="shared" si="6"/>
        <v>1</v>
      </c>
      <c r="KH28">
        <f t="shared" si="7"/>
        <v>1</v>
      </c>
      <c r="KI28">
        <f t="shared" si="8"/>
        <v>1</v>
      </c>
      <c r="KJ28">
        <f t="shared" si="9"/>
        <v>1</v>
      </c>
      <c r="KK28">
        <f t="shared" si="10"/>
        <v>7</v>
      </c>
      <c r="KL28" s="5">
        <f t="shared" si="11"/>
        <v>87.5</v>
      </c>
    </row>
    <row r="29" spans="1:298" x14ac:dyDescent="0.25">
      <c r="A29" s="1" t="s">
        <v>72</v>
      </c>
      <c r="B29" s="1" t="s">
        <v>1</v>
      </c>
      <c r="C29" s="1" t="s">
        <v>2</v>
      </c>
      <c r="D29" s="1" t="s">
        <v>3</v>
      </c>
      <c r="E29" s="2">
        <v>140823</v>
      </c>
      <c r="F29" s="1">
        <v>167</v>
      </c>
      <c r="G29" s="1">
        <v>843.25149700598695</v>
      </c>
      <c r="H29" s="1">
        <v>4.5</v>
      </c>
      <c r="I29" s="1">
        <v>0</v>
      </c>
      <c r="J29" s="1">
        <v>82.3</v>
      </c>
      <c r="K29" s="1">
        <v>67.5</v>
      </c>
      <c r="L29" s="1">
        <v>82</v>
      </c>
      <c r="M29" s="1" t="s">
        <v>4</v>
      </c>
      <c r="N29" s="1">
        <v>45.3</v>
      </c>
      <c r="O29" s="1">
        <v>21.7</v>
      </c>
      <c r="P29" s="1">
        <v>23.6</v>
      </c>
      <c r="Q29" s="1">
        <v>23.6</v>
      </c>
      <c r="R29" s="1" t="s">
        <v>5</v>
      </c>
      <c r="S29" s="1" t="s">
        <v>6</v>
      </c>
      <c r="T29" s="1">
        <v>748</v>
      </c>
      <c r="U29" s="1">
        <v>186.386363636363</v>
      </c>
      <c r="V29" s="1">
        <v>0</v>
      </c>
      <c r="W29" s="1">
        <v>1</v>
      </c>
      <c r="X29" s="1">
        <v>0</v>
      </c>
      <c r="Y29" s="1">
        <v>49.7</v>
      </c>
      <c r="Z29" s="1">
        <v>50.3</v>
      </c>
      <c r="AA29" s="1">
        <v>40.700000000000003</v>
      </c>
      <c r="AB29" s="1">
        <v>78.099999999999895</v>
      </c>
      <c r="AC29" s="1">
        <v>74.3</v>
      </c>
      <c r="AD29" s="1">
        <v>20.8</v>
      </c>
      <c r="AE29" s="1">
        <v>17</v>
      </c>
      <c r="AF29" s="1">
        <v>96.4</v>
      </c>
      <c r="AG29" s="1">
        <v>73.2</v>
      </c>
      <c r="AH29" s="1">
        <v>2.1</v>
      </c>
      <c r="AI29" s="1">
        <v>0.9</v>
      </c>
      <c r="AJ29" s="1">
        <v>7.8</v>
      </c>
      <c r="AK29" s="1">
        <v>0.2</v>
      </c>
      <c r="AL29" s="1">
        <v>12.3</v>
      </c>
      <c r="AM29" s="1">
        <v>3.6</v>
      </c>
      <c r="AN29" s="1">
        <v>0.3</v>
      </c>
      <c r="AO29" s="1">
        <v>0.7</v>
      </c>
      <c r="AP29" s="1">
        <v>1</v>
      </c>
      <c r="AQ29" s="1">
        <v>0</v>
      </c>
      <c r="AR29" s="2">
        <v>92978</v>
      </c>
      <c r="AS29" s="1">
        <v>48.8</v>
      </c>
      <c r="AT29" s="1">
        <v>51.2</v>
      </c>
      <c r="AU29" s="1">
        <v>10.1</v>
      </c>
      <c r="AV29" s="1">
        <v>6</v>
      </c>
      <c r="AW29" s="1">
        <v>22</v>
      </c>
      <c r="AX29" s="1">
        <v>11.1</v>
      </c>
      <c r="AY29" s="1">
        <v>83.9</v>
      </c>
      <c r="AZ29" s="1">
        <v>33</v>
      </c>
      <c r="BA29" s="1">
        <v>56.9</v>
      </c>
      <c r="BB29" s="1">
        <v>87.099999999999895</v>
      </c>
      <c r="BC29" s="1">
        <v>12.5</v>
      </c>
      <c r="BD29" s="1">
        <v>4.9000000000000004</v>
      </c>
      <c r="BE29" s="1">
        <v>1.4</v>
      </c>
      <c r="BF29" s="1">
        <v>64.400000000000006</v>
      </c>
      <c r="BG29" s="1">
        <v>35.6</v>
      </c>
      <c r="BH29" s="1">
        <v>16.100000000000001</v>
      </c>
      <c r="BI29" s="1">
        <v>73</v>
      </c>
      <c r="BJ29" s="1">
        <v>27</v>
      </c>
      <c r="BK29" s="1">
        <v>49.2</v>
      </c>
      <c r="BL29" s="1">
        <v>13.7</v>
      </c>
      <c r="BM29" s="2">
        <v>113867</v>
      </c>
      <c r="BN29" s="1">
        <v>65.7</v>
      </c>
      <c r="BO29" s="1">
        <v>65.7</v>
      </c>
      <c r="BP29" s="1">
        <v>61.4</v>
      </c>
      <c r="BQ29" s="1">
        <v>4.3</v>
      </c>
      <c r="BR29" s="1">
        <v>0</v>
      </c>
      <c r="BS29" s="1">
        <v>34.299999999999997</v>
      </c>
      <c r="BT29" s="2">
        <v>74803</v>
      </c>
      <c r="BU29" s="1">
        <v>6.6</v>
      </c>
      <c r="BV29" s="2">
        <v>68274</v>
      </c>
      <c r="BW29" s="1">
        <v>75.8</v>
      </c>
      <c r="BX29" s="1">
        <v>11.6</v>
      </c>
      <c r="BY29" s="1">
        <v>1.5</v>
      </c>
      <c r="BZ29" s="1">
        <v>4</v>
      </c>
      <c r="CA29" s="1">
        <v>1.3</v>
      </c>
      <c r="CB29" s="1">
        <v>5.8</v>
      </c>
      <c r="CC29" s="2">
        <v>69893</v>
      </c>
      <c r="CD29" s="1">
        <v>34.9</v>
      </c>
      <c r="CE29" s="1">
        <v>21.8</v>
      </c>
      <c r="CF29" s="1">
        <v>21.2</v>
      </c>
      <c r="CG29" s="1">
        <v>11.5</v>
      </c>
      <c r="CH29" s="1">
        <v>10.6</v>
      </c>
      <c r="CI29" s="1">
        <v>6.6</v>
      </c>
      <c r="CJ29" s="1">
        <v>5.9</v>
      </c>
      <c r="CK29" s="1">
        <v>11.9</v>
      </c>
      <c r="CL29" s="1">
        <v>2.7</v>
      </c>
      <c r="CM29" s="1">
        <v>10.199999999999999</v>
      </c>
      <c r="CN29" s="1">
        <v>3.2</v>
      </c>
      <c r="CO29" s="1">
        <v>1.2</v>
      </c>
      <c r="CP29" s="1">
        <v>5.5</v>
      </c>
      <c r="CQ29" s="1">
        <v>8.8000000000000007</v>
      </c>
      <c r="CR29" s="1">
        <v>21.6</v>
      </c>
      <c r="CS29" s="1">
        <v>13.6</v>
      </c>
      <c r="CT29" s="1">
        <v>5</v>
      </c>
      <c r="CU29" s="1">
        <v>3.8</v>
      </c>
      <c r="CV29" s="1">
        <v>77.8</v>
      </c>
      <c r="CW29" s="1">
        <v>12.5</v>
      </c>
      <c r="CX29" s="1">
        <v>9.5</v>
      </c>
      <c r="CY29" s="1">
        <v>0.2</v>
      </c>
      <c r="CZ29" s="2">
        <v>49375</v>
      </c>
      <c r="DA29" s="1">
        <v>3.5</v>
      </c>
      <c r="DB29" s="1">
        <v>4</v>
      </c>
      <c r="DC29" s="1">
        <v>7.2</v>
      </c>
      <c r="DD29" s="1">
        <v>10.5</v>
      </c>
      <c r="DE29" s="2">
        <v>74609</v>
      </c>
      <c r="DF29" s="2">
        <v>104226</v>
      </c>
      <c r="DG29" s="1">
        <v>78.400000000000006</v>
      </c>
      <c r="DH29" s="2">
        <v>99795</v>
      </c>
      <c r="DI29" s="1">
        <v>32.700000000000003</v>
      </c>
      <c r="DJ29" s="2">
        <v>19146</v>
      </c>
      <c r="DK29" s="1">
        <v>21.9</v>
      </c>
      <c r="DL29" s="2">
        <v>32166</v>
      </c>
      <c r="DM29" s="1">
        <v>5</v>
      </c>
      <c r="DN29" s="2">
        <v>10704</v>
      </c>
      <c r="DO29" s="1">
        <v>1.7</v>
      </c>
      <c r="DP29" s="2">
        <v>4494</v>
      </c>
      <c r="DQ29" s="2">
        <v>166305</v>
      </c>
      <c r="DR29" s="1">
        <v>60</v>
      </c>
      <c r="DS29" s="1">
        <v>11.5</v>
      </c>
      <c r="DT29" s="1">
        <v>19.3</v>
      </c>
      <c r="DU29" s="1">
        <v>6.4</v>
      </c>
      <c r="DV29" s="1">
        <v>2.7</v>
      </c>
      <c r="DW29" s="1">
        <v>4.5999999999999996</v>
      </c>
      <c r="DX29" s="1">
        <v>90.9</v>
      </c>
      <c r="DY29" s="1">
        <v>72.8</v>
      </c>
      <c r="DZ29" s="1">
        <v>32.1</v>
      </c>
      <c r="EA29" s="1">
        <v>9.1</v>
      </c>
      <c r="EB29" s="1">
        <v>88.599999999999895</v>
      </c>
      <c r="EC29" s="1">
        <v>82</v>
      </c>
      <c r="ED29" s="1">
        <v>8.6</v>
      </c>
      <c r="EE29" s="1">
        <v>11.4</v>
      </c>
      <c r="EF29" s="2">
        <v>4554</v>
      </c>
      <c r="EG29" s="1">
        <v>6.6</v>
      </c>
      <c r="EH29" s="2">
        <v>15873</v>
      </c>
      <c r="EI29" s="1">
        <v>60.8</v>
      </c>
      <c r="EJ29" s="1">
        <v>13.9</v>
      </c>
      <c r="EK29" s="2">
        <v>55301</v>
      </c>
      <c r="EL29" s="1">
        <v>89.3</v>
      </c>
      <c r="EM29" s="1">
        <v>10.7</v>
      </c>
      <c r="EN29" s="1">
        <v>68.900000000000006</v>
      </c>
      <c r="EO29" s="1">
        <v>5.8</v>
      </c>
      <c r="EP29" s="1">
        <v>2.9</v>
      </c>
      <c r="EQ29" s="1">
        <v>3.8</v>
      </c>
      <c r="ER29" s="1">
        <v>3.5</v>
      </c>
      <c r="ES29" s="1">
        <v>2.7</v>
      </c>
      <c r="ET29" s="1">
        <v>5.6</v>
      </c>
      <c r="EU29" s="1">
        <v>6.8</v>
      </c>
      <c r="EV29" s="1">
        <v>0</v>
      </c>
      <c r="EW29" s="1">
        <v>0.2</v>
      </c>
      <c r="EX29" s="1">
        <v>1</v>
      </c>
      <c r="EY29" s="1">
        <v>13.6</v>
      </c>
      <c r="EZ29" s="1">
        <v>11.4</v>
      </c>
      <c r="FA29" s="1">
        <v>13.8</v>
      </c>
      <c r="FB29" s="1">
        <v>18.600000000000001</v>
      </c>
      <c r="FC29" s="1">
        <v>12.4</v>
      </c>
      <c r="FD29" s="1">
        <v>14.9</v>
      </c>
      <c r="FE29" s="1">
        <v>6</v>
      </c>
      <c r="FF29" s="1">
        <v>8.1</v>
      </c>
      <c r="FG29" s="1">
        <v>2.1</v>
      </c>
      <c r="FH29" s="1">
        <v>3.3</v>
      </c>
      <c r="FI29" s="1">
        <v>8.9</v>
      </c>
      <c r="FJ29" s="1">
        <v>17.399999999999999</v>
      </c>
      <c r="FK29" s="1">
        <v>20.9</v>
      </c>
      <c r="FL29" s="1">
        <v>19.2</v>
      </c>
      <c r="FM29" s="1">
        <v>11.9</v>
      </c>
      <c r="FN29" s="1">
        <v>7.9</v>
      </c>
      <c r="FO29" s="1">
        <v>8.4</v>
      </c>
      <c r="FP29" s="2">
        <v>49375</v>
      </c>
      <c r="FQ29" s="1">
        <v>61.6</v>
      </c>
      <c r="FR29" s="1">
        <v>38.4</v>
      </c>
      <c r="FS29" s="2">
        <v>49375</v>
      </c>
      <c r="FT29" s="1">
        <v>4.0999999999999996</v>
      </c>
      <c r="FU29" s="1">
        <v>30.6</v>
      </c>
      <c r="FV29" s="1">
        <v>33.4</v>
      </c>
      <c r="FW29" s="1">
        <v>14.7</v>
      </c>
      <c r="FX29" s="1">
        <v>8.8000000000000007</v>
      </c>
      <c r="FY29" s="1">
        <v>8.4</v>
      </c>
      <c r="FZ29" s="1">
        <v>5</v>
      </c>
      <c r="GA29" s="1">
        <v>28.7</v>
      </c>
      <c r="GB29" s="1">
        <v>38.4</v>
      </c>
      <c r="GC29" s="1">
        <v>27.9</v>
      </c>
      <c r="GD29" s="1">
        <v>66.599999999999895</v>
      </c>
      <c r="GE29" s="1">
        <v>23.4</v>
      </c>
      <c r="GF29" s="1">
        <v>3.2</v>
      </c>
      <c r="GG29" s="1">
        <v>0.6</v>
      </c>
      <c r="GH29" s="2">
        <v>49375</v>
      </c>
      <c r="GI29" s="1">
        <v>0.4</v>
      </c>
      <c r="GJ29" s="1">
        <v>1.5</v>
      </c>
      <c r="GK29" s="1">
        <v>1.7</v>
      </c>
      <c r="GL29" s="2">
        <v>49375</v>
      </c>
      <c r="GM29" s="1">
        <v>94.4</v>
      </c>
      <c r="GN29" s="1">
        <v>4.2</v>
      </c>
      <c r="GO29" s="1">
        <v>1.4</v>
      </c>
      <c r="GP29" s="2">
        <v>30411</v>
      </c>
      <c r="GQ29" s="1">
        <v>3.9</v>
      </c>
      <c r="GR29" s="1">
        <v>3.9</v>
      </c>
      <c r="GS29" s="1">
        <v>2.2999999999999998</v>
      </c>
      <c r="GT29" s="1">
        <v>2.6</v>
      </c>
      <c r="GU29" s="1">
        <v>7.8</v>
      </c>
      <c r="GV29" s="1">
        <v>29.2</v>
      </c>
      <c r="GW29" s="1">
        <v>37.200000000000003</v>
      </c>
      <c r="GX29" s="1">
        <v>13.1</v>
      </c>
      <c r="GY29" s="2">
        <v>503100</v>
      </c>
      <c r="GZ29" s="1">
        <v>68.2</v>
      </c>
      <c r="HA29" s="1">
        <v>31.8</v>
      </c>
      <c r="HB29" s="2">
        <v>20750</v>
      </c>
      <c r="HC29" s="1">
        <v>0.7</v>
      </c>
      <c r="HD29" s="1">
        <v>4.9000000000000004</v>
      </c>
      <c r="HE29" s="1">
        <v>12</v>
      </c>
      <c r="HF29" s="1">
        <v>18.3</v>
      </c>
      <c r="HG29" s="1">
        <v>19.8</v>
      </c>
      <c r="HH29" s="1">
        <v>14.8</v>
      </c>
      <c r="HI29" s="1">
        <v>29.5</v>
      </c>
      <c r="HJ29" s="2">
        <v>9661</v>
      </c>
      <c r="HK29" s="1">
        <v>11.2</v>
      </c>
      <c r="HL29" s="1">
        <v>16.3</v>
      </c>
      <c r="HM29" s="1">
        <v>22.8</v>
      </c>
      <c r="HN29" s="1">
        <v>20.2</v>
      </c>
      <c r="HO29" s="1">
        <v>14.6</v>
      </c>
      <c r="HP29" s="1">
        <v>15.1</v>
      </c>
      <c r="HQ29" s="2">
        <v>20706</v>
      </c>
      <c r="HR29" s="1">
        <v>31.5</v>
      </c>
      <c r="HS29" s="1">
        <v>16.399999999999999</v>
      </c>
      <c r="HT29" s="1">
        <v>12.9</v>
      </c>
      <c r="HU29" s="1">
        <v>7.9</v>
      </c>
      <c r="HV29" s="1">
        <v>31.1</v>
      </c>
      <c r="HW29" s="2">
        <v>9562</v>
      </c>
      <c r="HX29" s="1">
        <v>43.5</v>
      </c>
      <c r="HY29" s="1">
        <v>18.2</v>
      </c>
      <c r="HZ29" s="1">
        <v>9.8000000000000007</v>
      </c>
      <c r="IA29" s="1">
        <v>6</v>
      </c>
      <c r="IB29" s="1">
        <v>4.3</v>
      </c>
      <c r="IC29" s="1">
        <v>3.3</v>
      </c>
      <c r="ID29" s="1">
        <v>14.9</v>
      </c>
      <c r="IE29" s="2">
        <v>18021</v>
      </c>
      <c r="IF29" s="1">
        <v>5.4</v>
      </c>
      <c r="IG29" s="1">
        <v>15.2</v>
      </c>
      <c r="IH29" s="1">
        <v>33.200000000000003</v>
      </c>
      <c r="II29" s="1">
        <v>24.9</v>
      </c>
      <c r="IJ29" s="1">
        <v>12.4</v>
      </c>
      <c r="IK29" s="1">
        <v>5.2</v>
      </c>
      <c r="IL29" s="1">
        <v>3.7</v>
      </c>
      <c r="IM29" s="2">
        <v>17880</v>
      </c>
      <c r="IN29" s="1">
        <v>10.4</v>
      </c>
      <c r="IO29" s="1">
        <v>11.3</v>
      </c>
      <c r="IP29" s="1">
        <v>13.4</v>
      </c>
      <c r="IQ29" s="1">
        <v>12.3</v>
      </c>
      <c r="IR29" s="1">
        <v>10.7</v>
      </c>
      <c r="IS29" s="1">
        <v>41.9</v>
      </c>
      <c r="IT29" s="1">
        <v>0.94127720850454</v>
      </c>
      <c r="IU29" s="1">
        <v>0.91338909118708</v>
      </c>
      <c r="IV29" s="1">
        <v>0.49277508407460002</v>
      </c>
      <c r="IW29" s="1">
        <v>87.4</v>
      </c>
      <c r="IX29" s="1">
        <v>81.900000000000006</v>
      </c>
      <c r="IY29" s="1">
        <v>31.1</v>
      </c>
      <c r="IZ29" s="2">
        <v>10344704</v>
      </c>
      <c r="JA29" s="1">
        <v>74.2</v>
      </c>
      <c r="JB29" s="1">
        <v>2</v>
      </c>
      <c r="JC29" s="1" t="s">
        <v>4</v>
      </c>
      <c r="JD29" s="1"/>
      <c r="JE29" s="16"/>
      <c r="JF29" s="1" t="s">
        <v>26</v>
      </c>
      <c r="JG29" s="1" t="s">
        <v>27</v>
      </c>
      <c r="JH29" s="7">
        <v>76.8</v>
      </c>
      <c r="JI29" s="7">
        <v>56.1</v>
      </c>
      <c r="JJ29" s="7">
        <v>43</v>
      </c>
      <c r="JK29" s="7">
        <v>49</v>
      </c>
      <c r="JL29" s="7">
        <v>62.6</v>
      </c>
      <c r="JM29" s="7">
        <v>61.2</v>
      </c>
      <c r="JN29" s="18">
        <v>48.8</v>
      </c>
      <c r="JO29" s="7">
        <v>51.2</v>
      </c>
      <c r="JP29" s="7">
        <v>62.8</v>
      </c>
      <c r="JQ29" s="12">
        <f t="shared" si="1"/>
        <v>57.837499999999999</v>
      </c>
      <c r="JR29" s="4" t="s">
        <v>5</v>
      </c>
      <c r="JS29" s="4" t="s">
        <v>5</v>
      </c>
      <c r="JT29" s="4" t="s">
        <v>5</v>
      </c>
      <c r="JU29" s="4" t="s">
        <v>24</v>
      </c>
      <c r="JV29" s="4" t="s">
        <v>5</v>
      </c>
      <c r="JW29" s="4" t="s">
        <v>5</v>
      </c>
      <c r="JX29" s="4" t="s">
        <v>24</v>
      </c>
      <c r="JY29" s="4" t="s">
        <v>5</v>
      </c>
      <c r="JZ29" s="7">
        <v>75</v>
      </c>
      <c r="KA29" t="str">
        <f t="shared" si="0"/>
        <v>Leans Liberal</v>
      </c>
      <c r="KB29" t="s">
        <v>406</v>
      </c>
      <c r="KC29">
        <f t="shared" si="2"/>
        <v>1</v>
      </c>
      <c r="KD29">
        <f t="shared" si="3"/>
        <v>1</v>
      </c>
      <c r="KE29">
        <f t="shared" si="4"/>
        <v>1</v>
      </c>
      <c r="KF29">
        <f t="shared" si="5"/>
        <v>0</v>
      </c>
      <c r="KG29">
        <f t="shared" si="6"/>
        <v>1</v>
      </c>
      <c r="KH29">
        <f t="shared" si="7"/>
        <v>1</v>
      </c>
      <c r="KI29">
        <f t="shared" si="8"/>
        <v>1</v>
      </c>
      <c r="KJ29">
        <f t="shared" si="9"/>
        <v>1</v>
      </c>
      <c r="KK29">
        <f t="shared" si="10"/>
        <v>7</v>
      </c>
      <c r="KL29" s="5">
        <f t="shared" si="11"/>
        <v>87.5</v>
      </c>
    </row>
    <row r="30" spans="1:298" x14ac:dyDescent="0.25">
      <c r="A30" s="1" t="s">
        <v>73</v>
      </c>
      <c r="B30" s="1" t="s">
        <v>10</v>
      </c>
      <c r="C30" s="1" t="s">
        <v>11</v>
      </c>
      <c r="D30" s="1" t="s">
        <v>12</v>
      </c>
      <c r="E30" s="2">
        <v>98639</v>
      </c>
      <c r="F30" s="1">
        <v>82</v>
      </c>
      <c r="G30" s="2">
        <v>1202.9146341463399</v>
      </c>
      <c r="H30" s="1">
        <v>11.7</v>
      </c>
      <c r="I30" s="1">
        <v>3.4</v>
      </c>
      <c r="J30" s="1">
        <v>82.5</v>
      </c>
      <c r="K30" s="1">
        <v>73.3</v>
      </c>
      <c r="L30" s="1">
        <v>88.8</v>
      </c>
      <c r="M30" s="1" t="s">
        <v>4</v>
      </c>
      <c r="N30" s="1">
        <v>36</v>
      </c>
      <c r="O30" s="1">
        <v>32.5</v>
      </c>
      <c r="P30" s="1">
        <v>3.5</v>
      </c>
      <c r="Q30" s="1">
        <v>3.5</v>
      </c>
      <c r="R30" s="1" t="s">
        <v>24</v>
      </c>
      <c r="S30" s="1" t="s">
        <v>25</v>
      </c>
      <c r="T30" s="1">
        <v>958</v>
      </c>
      <c r="U30" s="1">
        <v>104.066805845511</v>
      </c>
      <c r="V30" s="1">
        <v>279.09062499999902</v>
      </c>
      <c r="W30" s="1">
        <v>2</v>
      </c>
      <c r="X30" s="1">
        <v>29.1</v>
      </c>
      <c r="Y30" s="1">
        <v>49.5</v>
      </c>
      <c r="Z30" s="1">
        <v>50.5</v>
      </c>
      <c r="AA30" s="1">
        <v>49.5</v>
      </c>
      <c r="AB30" s="1">
        <v>82.2</v>
      </c>
      <c r="AC30" s="1">
        <v>79.3</v>
      </c>
      <c r="AD30" s="1">
        <v>29.6</v>
      </c>
      <c r="AE30" s="1">
        <v>23.4</v>
      </c>
      <c r="AF30" s="1">
        <v>97</v>
      </c>
      <c r="AG30" s="1">
        <v>92.2</v>
      </c>
      <c r="AH30" s="1">
        <v>0.5</v>
      </c>
      <c r="AI30" s="1">
        <v>1.1000000000000001</v>
      </c>
      <c r="AJ30" s="1">
        <v>1.3</v>
      </c>
      <c r="AK30" s="1">
        <v>0.1</v>
      </c>
      <c r="AL30" s="1">
        <v>1.7</v>
      </c>
      <c r="AM30" s="1">
        <v>3</v>
      </c>
      <c r="AN30" s="1">
        <v>0.3</v>
      </c>
      <c r="AO30" s="1">
        <v>1.1000000000000001</v>
      </c>
      <c r="AP30" s="1">
        <v>0.9</v>
      </c>
      <c r="AQ30" s="1">
        <v>0</v>
      </c>
      <c r="AR30" s="2">
        <v>78225</v>
      </c>
      <c r="AS30" s="1">
        <v>48.7</v>
      </c>
      <c r="AT30" s="1">
        <v>51.3</v>
      </c>
      <c r="AU30" s="1">
        <v>2.1</v>
      </c>
      <c r="AV30" s="1">
        <v>4.5999999999999996</v>
      </c>
      <c r="AW30" s="1">
        <v>22.5</v>
      </c>
      <c r="AX30" s="1">
        <v>11.9</v>
      </c>
      <c r="AY30" s="1">
        <v>93.3</v>
      </c>
      <c r="AZ30" s="1">
        <v>34.4</v>
      </c>
      <c r="BA30" s="1">
        <v>63.5</v>
      </c>
      <c r="BB30" s="1">
        <v>88.4</v>
      </c>
      <c r="BC30" s="1">
        <v>11.3</v>
      </c>
      <c r="BD30" s="1">
        <v>5</v>
      </c>
      <c r="BE30" s="1">
        <v>1.6</v>
      </c>
      <c r="BF30" s="1">
        <v>91.099999999999895</v>
      </c>
      <c r="BG30" s="1">
        <v>8.9</v>
      </c>
      <c r="BH30" s="1">
        <v>2.5</v>
      </c>
      <c r="BI30" s="1">
        <v>93.7</v>
      </c>
      <c r="BJ30" s="1">
        <v>6.3</v>
      </c>
      <c r="BK30" s="1">
        <v>51.3</v>
      </c>
      <c r="BL30" s="1">
        <v>3.1</v>
      </c>
      <c r="BM30" s="2">
        <v>83442</v>
      </c>
      <c r="BN30" s="1">
        <v>54.5</v>
      </c>
      <c r="BO30" s="1">
        <v>54.2</v>
      </c>
      <c r="BP30" s="1">
        <v>49.4</v>
      </c>
      <c r="BQ30" s="1">
        <v>4.8</v>
      </c>
      <c r="BR30" s="1">
        <v>0.3</v>
      </c>
      <c r="BS30" s="1">
        <v>45.5</v>
      </c>
      <c r="BT30" s="2">
        <v>45219</v>
      </c>
      <c r="BU30" s="1">
        <v>8.8000000000000007</v>
      </c>
      <c r="BV30" s="2">
        <v>40067</v>
      </c>
      <c r="BW30" s="1">
        <v>75.599999999999895</v>
      </c>
      <c r="BX30" s="1">
        <v>7.6</v>
      </c>
      <c r="BY30" s="1">
        <v>1.3</v>
      </c>
      <c r="BZ30" s="1">
        <v>2.6</v>
      </c>
      <c r="CA30" s="1">
        <v>2.5</v>
      </c>
      <c r="CB30" s="1">
        <v>10.4</v>
      </c>
      <c r="CC30" s="2">
        <v>41251</v>
      </c>
      <c r="CD30" s="1">
        <v>39.5</v>
      </c>
      <c r="CE30" s="1">
        <v>20</v>
      </c>
      <c r="CF30" s="1">
        <v>23.8</v>
      </c>
      <c r="CG30" s="1">
        <v>9.1999999999999993</v>
      </c>
      <c r="CH30" s="1">
        <v>7.6</v>
      </c>
      <c r="CI30" s="1">
        <v>1.4</v>
      </c>
      <c r="CJ30" s="1">
        <v>8.6999999999999993</v>
      </c>
      <c r="CK30" s="1">
        <v>7.3</v>
      </c>
      <c r="CL30" s="1">
        <v>1.7</v>
      </c>
      <c r="CM30" s="1">
        <v>10.5</v>
      </c>
      <c r="CN30" s="1">
        <v>3.6</v>
      </c>
      <c r="CO30" s="1">
        <v>1.8</v>
      </c>
      <c r="CP30" s="1">
        <v>5.4</v>
      </c>
      <c r="CQ30" s="1">
        <v>13.2</v>
      </c>
      <c r="CR30" s="1">
        <v>22.6</v>
      </c>
      <c r="CS30" s="1">
        <v>12.2</v>
      </c>
      <c r="CT30" s="1">
        <v>6.2</v>
      </c>
      <c r="CU30" s="1">
        <v>5.4</v>
      </c>
      <c r="CV30" s="1">
        <v>68.3</v>
      </c>
      <c r="CW30" s="1">
        <v>14.9</v>
      </c>
      <c r="CX30" s="1">
        <v>16.2</v>
      </c>
      <c r="CY30" s="1">
        <v>0.7</v>
      </c>
      <c r="CZ30" s="2">
        <v>40587</v>
      </c>
      <c r="DA30" s="1">
        <v>4.5999999999999996</v>
      </c>
      <c r="DB30" s="1">
        <v>4.7</v>
      </c>
      <c r="DC30" s="1">
        <v>9</v>
      </c>
      <c r="DD30" s="1">
        <v>4.9000000000000004</v>
      </c>
      <c r="DE30" s="2">
        <v>57429</v>
      </c>
      <c r="DF30" s="2">
        <v>78404</v>
      </c>
      <c r="DG30" s="1">
        <v>68.7</v>
      </c>
      <c r="DH30" s="2">
        <v>76424</v>
      </c>
      <c r="DI30" s="1">
        <v>42.1</v>
      </c>
      <c r="DJ30" s="2">
        <v>18262</v>
      </c>
      <c r="DK30" s="1">
        <v>26.2</v>
      </c>
      <c r="DL30" s="2">
        <v>31312</v>
      </c>
      <c r="DM30" s="1">
        <v>5.7</v>
      </c>
      <c r="DN30" s="2">
        <v>10258</v>
      </c>
      <c r="DO30" s="1">
        <v>2.8</v>
      </c>
      <c r="DP30" s="2">
        <v>4432</v>
      </c>
      <c r="DQ30" s="2">
        <v>140688</v>
      </c>
      <c r="DR30" s="1">
        <v>54.3</v>
      </c>
      <c r="DS30" s="1">
        <v>13</v>
      </c>
      <c r="DT30" s="1">
        <v>22.3</v>
      </c>
      <c r="DU30" s="1">
        <v>7.3</v>
      </c>
      <c r="DV30" s="1">
        <v>3.2</v>
      </c>
      <c r="DW30" s="1">
        <v>6.6</v>
      </c>
      <c r="DX30" s="1">
        <v>88.8</v>
      </c>
      <c r="DY30" s="1">
        <v>66.7</v>
      </c>
      <c r="DZ30" s="1">
        <v>41</v>
      </c>
      <c r="EA30" s="1">
        <v>11.2</v>
      </c>
      <c r="EB30" s="1">
        <v>84.3</v>
      </c>
      <c r="EC30" s="1">
        <v>75.8</v>
      </c>
      <c r="ED30" s="1">
        <v>11.7</v>
      </c>
      <c r="EE30" s="1">
        <v>15.7</v>
      </c>
      <c r="EF30" s="2">
        <v>3596</v>
      </c>
      <c r="EG30" s="1">
        <v>8.6999999999999993</v>
      </c>
      <c r="EH30" s="2">
        <v>16281</v>
      </c>
      <c r="EI30" s="1">
        <v>49.3</v>
      </c>
      <c r="EJ30" s="1">
        <v>19.5</v>
      </c>
      <c r="EK30" s="2">
        <v>53189</v>
      </c>
      <c r="EL30" s="1">
        <v>76.3</v>
      </c>
      <c r="EM30" s="1">
        <v>23.7</v>
      </c>
      <c r="EN30" s="1">
        <v>82.2</v>
      </c>
      <c r="EO30" s="1">
        <v>2</v>
      </c>
      <c r="EP30" s="1">
        <v>1.5</v>
      </c>
      <c r="EQ30" s="1">
        <v>2.7</v>
      </c>
      <c r="ER30" s="1">
        <v>1.8</v>
      </c>
      <c r="ES30" s="1">
        <v>1</v>
      </c>
      <c r="ET30" s="1">
        <v>2.8</v>
      </c>
      <c r="EU30" s="1">
        <v>5.5</v>
      </c>
      <c r="EV30" s="1">
        <v>0.4</v>
      </c>
      <c r="EW30" s="1">
        <v>0.2</v>
      </c>
      <c r="EX30" s="1">
        <v>0.6</v>
      </c>
      <c r="EY30" s="1">
        <v>13.6</v>
      </c>
      <c r="EZ30" s="1">
        <v>17.399999999999999</v>
      </c>
      <c r="FA30" s="1">
        <v>23.9</v>
      </c>
      <c r="FB30" s="1">
        <v>21.6</v>
      </c>
      <c r="FC30" s="1">
        <v>8</v>
      </c>
      <c r="FD30" s="1">
        <v>4.2</v>
      </c>
      <c r="FE30" s="1">
        <v>3.5</v>
      </c>
      <c r="FF30" s="1">
        <v>6.9</v>
      </c>
      <c r="FG30" s="1">
        <v>2.1</v>
      </c>
      <c r="FH30" s="1">
        <v>3</v>
      </c>
      <c r="FI30" s="1">
        <v>7.3</v>
      </c>
      <c r="FJ30" s="1">
        <v>16.8</v>
      </c>
      <c r="FK30" s="1">
        <v>22.7</v>
      </c>
      <c r="FL30" s="1">
        <v>20</v>
      </c>
      <c r="FM30" s="1">
        <v>12.5</v>
      </c>
      <c r="FN30" s="1">
        <v>7.4</v>
      </c>
      <c r="FO30" s="1">
        <v>8.1999999999999993</v>
      </c>
      <c r="FP30" s="2">
        <v>40587</v>
      </c>
      <c r="FQ30" s="1">
        <v>72.099999999999895</v>
      </c>
      <c r="FR30" s="1">
        <v>27.9</v>
      </c>
      <c r="FS30" s="2">
        <v>40587</v>
      </c>
      <c r="FT30" s="1">
        <v>2.9</v>
      </c>
      <c r="FU30" s="1">
        <v>30.9</v>
      </c>
      <c r="FV30" s="1">
        <v>32.1</v>
      </c>
      <c r="FW30" s="1">
        <v>18.7</v>
      </c>
      <c r="FX30" s="1">
        <v>10</v>
      </c>
      <c r="FY30" s="1">
        <v>5.4</v>
      </c>
      <c r="FZ30" s="1">
        <v>4.5999999999999996</v>
      </c>
      <c r="GA30" s="1">
        <v>26.4</v>
      </c>
      <c r="GB30" s="1">
        <v>39.9</v>
      </c>
      <c r="GC30" s="1">
        <v>29.1</v>
      </c>
      <c r="GD30" s="1">
        <v>33.4</v>
      </c>
      <c r="GE30" s="1">
        <v>14.2</v>
      </c>
      <c r="GF30" s="1">
        <v>17.7</v>
      </c>
      <c r="GG30" s="1">
        <v>0.4</v>
      </c>
      <c r="GH30" s="2">
        <v>40587</v>
      </c>
      <c r="GI30" s="1">
        <v>0.3</v>
      </c>
      <c r="GJ30" s="1">
        <v>1.1000000000000001</v>
      </c>
      <c r="GK30" s="1">
        <v>2.4</v>
      </c>
      <c r="GL30" s="2">
        <v>40587</v>
      </c>
      <c r="GM30" s="1">
        <v>98.099999999999895</v>
      </c>
      <c r="GN30" s="1">
        <v>1.2</v>
      </c>
      <c r="GO30" s="1">
        <v>0.7</v>
      </c>
      <c r="GP30" s="2">
        <v>29282</v>
      </c>
      <c r="GQ30" s="1">
        <v>5.3</v>
      </c>
      <c r="GR30" s="1">
        <v>1.8</v>
      </c>
      <c r="GS30" s="1">
        <v>3</v>
      </c>
      <c r="GT30" s="1">
        <v>5.6</v>
      </c>
      <c r="GU30" s="1">
        <v>22</v>
      </c>
      <c r="GV30" s="1">
        <v>37</v>
      </c>
      <c r="GW30" s="1">
        <v>22.3</v>
      </c>
      <c r="GX30" s="1">
        <v>3</v>
      </c>
      <c r="GY30" s="2">
        <v>355900</v>
      </c>
      <c r="GZ30" s="1">
        <v>63.8</v>
      </c>
      <c r="HA30" s="1">
        <v>36.200000000000003</v>
      </c>
      <c r="HB30" s="2">
        <v>18668</v>
      </c>
      <c r="HC30" s="1">
        <v>0.7</v>
      </c>
      <c r="HD30" s="1">
        <v>7.7</v>
      </c>
      <c r="HE30" s="1">
        <v>20.6</v>
      </c>
      <c r="HF30" s="1">
        <v>22.6</v>
      </c>
      <c r="HG30" s="1">
        <v>21.8</v>
      </c>
      <c r="HH30" s="1">
        <v>11.3</v>
      </c>
      <c r="HI30" s="1">
        <v>15.4</v>
      </c>
      <c r="HJ30" s="2">
        <v>10614</v>
      </c>
      <c r="HK30" s="1">
        <v>9</v>
      </c>
      <c r="HL30" s="1">
        <v>20.9</v>
      </c>
      <c r="HM30" s="1">
        <v>27.1</v>
      </c>
      <c r="HN30" s="1">
        <v>20.5</v>
      </c>
      <c r="HO30" s="1">
        <v>12.1</v>
      </c>
      <c r="HP30" s="1">
        <v>10.4</v>
      </c>
      <c r="HQ30" s="2">
        <v>18622</v>
      </c>
      <c r="HR30" s="1">
        <v>26.9</v>
      </c>
      <c r="HS30" s="1">
        <v>13.4</v>
      </c>
      <c r="HT30" s="1">
        <v>13.3</v>
      </c>
      <c r="HU30" s="1">
        <v>8.3000000000000007</v>
      </c>
      <c r="HV30" s="1">
        <v>38.200000000000003</v>
      </c>
      <c r="HW30" s="2">
        <v>10538</v>
      </c>
      <c r="HX30" s="1">
        <v>35.1</v>
      </c>
      <c r="HY30" s="1">
        <v>19.100000000000001</v>
      </c>
      <c r="HZ30" s="1">
        <v>13.9</v>
      </c>
      <c r="IA30" s="1">
        <v>10.1</v>
      </c>
      <c r="IB30" s="1">
        <v>4.5</v>
      </c>
      <c r="IC30" s="1">
        <v>4.7</v>
      </c>
      <c r="ID30" s="1">
        <v>12.5</v>
      </c>
      <c r="IE30" s="2">
        <v>10552</v>
      </c>
      <c r="IF30" s="1">
        <v>7.1</v>
      </c>
      <c r="IG30" s="1">
        <v>30.2</v>
      </c>
      <c r="IH30" s="1">
        <v>33.4</v>
      </c>
      <c r="II30" s="1">
        <v>20.6</v>
      </c>
      <c r="IJ30" s="1">
        <v>5.9</v>
      </c>
      <c r="IK30" s="1">
        <v>0.7</v>
      </c>
      <c r="IL30" s="1">
        <v>2</v>
      </c>
      <c r="IM30" s="2">
        <v>10325</v>
      </c>
      <c r="IN30" s="1">
        <v>7</v>
      </c>
      <c r="IO30" s="1">
        <v>8.6</v>
      </c>
      <c r="IP30" s="1">
        <v>16.399999999999999</v>
      </c>
      <c r="IQ30" s="1">
        <v>11.9</v>
      </c>
      <c r="IR30" s="1">
        <v>8.9</v>
      </c>
      <c r="IS30" s="1">
        <v>47.2</v>
      </c>
      <c r="IT30" s="1">
        <v>0.89742798696792003</v>
      </c>
      <c r="IU30" s="1">
        <v>0.90005016728547005</v>
      </c>
      <c r="IV30" s="1">
        <v>0.52801082907649</v>
      </c>
      <c r="IW30" s="1">
        <v>79</v>
      </c>
      <c r="IX30" s="1">
        <v>79.400000000000006</v>
      </c>
      <c r="IY30" s="1">
        <v>33.700000000000003</v>
      </c>
      <c r="IZ30" s="2">
        <v>4241535</v>
      </c>
      <c r="JA30" s="1">
        <v>42.54</v>
      </c>
      <c r="JB30" s="1">
        <v>2</v>
      </c>
      <c r="JC30" s="1" t="s">
        <v>4</v>
      </c>
      <c r="JD30" s="1"/>
      <c r="JE30" s="16"/>
      <c r="JF30" s="1" t="s">
        <v>37</v>
      </c>
      <c r="JG30" s="1" t="s">
        <v>48</v>
      </c>
      <c r="JH30" s="7">
        <v>66.8</v>
      </c>
      <c r="JI30" s="7">
        <v>54.5</v>
      </c>
      <c r="JJ30" s="7">
        <v>33.200000000000003</v>
      </c>
      <c r="JK30" s="7">
        <v>44</v>
      </c>
      <c r="JL30" s="7">
        <v>47.8</v>
      </c>
      <c r="JM30" s="7">
        <v>52.9</v>
      </c>
      <c r="JN30" s="18">
        <v>53.2</v>
      </c>
      <c r="JO30" s="7">
        <v>46.8</v>
      </c>
      <c r="JP30" s="7">
        <v>54.6</v>
      </c>
      <c r="JQ30" s="12">
        <f t="shared" si="1"/>
        <v>50.075000000000003</v>
      </c>
      <c r="JR30" s="4" t="s">
        <v>5</v>
      </c>
      <c r="JS30" s="4" t="s">
        <v>5</v>
      </c>
      <c r="JT30" s="4" t="s">
        <v>5</v>
      </c>
      <c r="JU30" s="4" t="s">
        <v>5</v>
      </c>
      <c r="JV30" s="4" t="s">
        <v>24</v>
      </c>
      <c r="JW30" s="4" t="s">
        <v>5</v>
      </c>
      <c r="JX30" s="4" t="s">
        <v>5</v>
      </c>
      <c r="JY30" s="4" t="s">
        <v>5</v>
      </c>
      <c r="JZ30" s="7">
        <v>87.5</v>
      </c>
      <c r="KA30" t="str">
        <f t="shared" si="0"/>
        <v>Leans Liberal</v>
      </c>
      <c r="KB30" t="s">
        <v>406</v>
      </c>
      <c r="KC30">
        <f t="shared" si="2"/>
        <v>1</v>
      </c>
      <c r="KD30">
        <f t="shared" si="3"/>
        <v>1</v>
      </c>
      <c r="KE30">
        <f t="shared" si="4"/>
        <v>1</v>
      </c>
      <c r="KF30">
        <f t="shared" si="5"/>
        <v>1</v>
      </c>
      <c r="KG30">
        <f t="shared" si="6"/>
        <v>0</v>
      </c>
      <c r="KH30">
        <f t="shared" si="7"/>
        <v>1</v>
      </c>
      <c r="KI30">
        <f t="shared" si="8"/>
        <v>0</v>
      </c>
      <c r="KJ30">
        <f t="shared" si="9"/>
        <v>1</v>
      </c>
      <c r="KK30">
        <f t="shared" si="10"/>
        <v>6</v>
      </c>
      <c r="KL30" s="5">
        <f t="shared" si="11"/>
        <v>75</v>
      </c>
    </row>
    <row r="31" spans="1:298" hidden="1" x14ac:dyDescent="0.25">
      <c r="A31" s="1" t="s">
        <v>74</v>
      </c>
      <c r="B31" s="1" t="s">
        <v>60</v>
      </c>
      <c r="C31" s="1" t="s">
        <v>43</v>
      </c>
      <c r="D31" s="1" t="s">
        <v>3</v>
      </c>
      <c r="E31" s="2">
        <v>3132211</v>
      </c>
      <c r="F31" s="2">
        <v>1668</v>
      </c>
      <c r="G31" s="2">
        <v>1877.82434052757</v>
      </c>
      <c r="H31" s="1">
        <v>0.5</v>
      </c>
      <c r="I31" s="1">
        <v>0.1</v>
      </c>
      <c r="J31" s="1">
        <v>80.7</v>
      </c>
      <c r="K31" s="1">
        <v>61.7</v>
      </c>
      <c r="L31" s="1">
        <v>76.5</v>
      </c>
      <c r="M31" s="1" t="s">
        <v>19</v>
      </c>
      <c r="N31" s="1">
        <v>33.299999999999997</v>
      </c>
      <c r="O31" s="1">
        <v>34</v>
      </c>
      <c r="P31" s="1">
        <v>-0.7</v>
      </c>
      <c r="Q31" s="1">
        <v>0.7</v>
      </c>
      <c r="R31" s="1" t="s">
        <v>24</v>
      </c>
      <c r="S31" s="1" t="s">
        <v>29</v>
      </c>
      <c r="T31" s="1">
        <v>791</v>
      </c>
      <c r="U31" s="2">
        <v>4027.77243994943</v>
      </c>
      <c r="V31" s="1">
        <v>92.5234375</v>
      </c>
      <c r="W31" s="1">
        <v>2</v>
      </c>
      <c r="X31" s="1">
        <v>11.7</v>
      </c>
      <c r="Y31" s="1">
        <v>49.4</v>
      </c>
      <c r="Z31" s="1">
        <v>50.6</v>
      </c>
      <c r="AA31" s="1">
        <v>37.299999999999997</v>
      </c>
      <c r="AB31" s="1">
        <v>77</v>
      </c>
      <c r="AC31" s="1">
        <v>72.8</v>
      </c>
      <c r="AD31" s="1">
        <v>16.2</v>
      </c>
      <c r="AE31" s="1">
        <v>13.2</v>
      </c>
      <c r="AF31" s="1">
        <v>96.2</v>
      </c>
      <c r="AG31" s="1">
        <v>63</v>
      </c>
      <c r="AH31" s="1">
        <v>1.6</v>
      </c>
      <c r="AI31" s="1">
        <v>0.4</v>
      </c>
      <c r="AJ31" s="1">
        <v>19.2</v>
      </c>
      <c r="AK31" s="1">
        <v>0.3</v>
      </c>
      <c r="AL31" s="1">
        <v>11.6</v>
      </c>
      <c r="AM31" s="1">
        <v>3.8</v>
      </c>
      <c r="AN31" s="1">
        <v>0.4</v>
      </c>
      <c r="AO31" s="1">
        <v>0.5</v>
      </c>
      <c r="AP31" s="1">
        <v>1.6</v>
      </c>
      <c r="AQ31" s="1">
        <v>0</v>
      </c>
      <c r="AR31" s="2">
        <v>1987337</v>
      </c>
      <c r="AS31" s="1">
        <v>48.6</v>
      </c>
      <c r="AT31" s="1">
        <v>51.4</v>
      </c>
      <c r="AU31" s="1">
        <v>8.6999999999999993</v>
      </c>
      <c r="AV31" s="1">
        <v>6.8</v>
      </c>
      <c r="AW31" s="1">
        <v>24.8</v>
      </c>
      <c r="AX31" s="1">
        <v>13.7</v>
      </c>
      <c r="AY31" s="1">
        <v>84.5</v>
      </c>
      <c r="AZ31" s="1">
        <v>38.4</v>
      </c>
      <c r="BA31" s="1">
        <v>52.9</v>
      </c>
      <c r="BB31" s="1">
        <v>86.4</v>
      </c>
      <c r="BC31" s="1">
        <v>12.8</v>
      </c>
      <c r="BD31" s="1">
        <v>3.6</v>
      </c>
      <c r="BE31" s="1">
        <v>1.1000000000000001</v>
      </c>
      <c r="BF31" s="1">
        <v>54.4</v>
      </c>
      <c r="BG31" s="1">
        <v>45.6</v>
      </c>
      <c r="BH31" s="1">
        <v>20.2</v>
      </c>
      <c r="BI31" s="1">
        <v>69.599999999999895</v>
      </c>
      <c r="BJ31" s="1">
        <v>30.4</v>
      </c>
      <c r="BK31" s="1">
        <v>51.8</v>
      </c>
      <c r="BL31" s="1">
        <v>14.7</v>
      </c>
      <c r="BM31" s="2">
        <v>2497161</v>
      </c>
      <c r="BN31" s="1">
        <v>65.900000000000006</v>
      </c>
      <c r="BO31" s="1">
        <v>65.8</v>
      </c>
      <c r="BP31" s="1">
        <v>61.4</v>
      </c>
      <c r="BQ31" s="1">
        <v>4.4000000000000004</v>
      </c>
      <c r="BR31" s="1">
        <v>0.1</v>
      </c>
      <c r="BS31" s="1">
        <v>34.1</v>
      </c>
      <c r="BT31" s="2">
        <v>1643655</v>
      </c>
      <c r="BU31" s="1">
        <v>6.8</v>
      </c>
      <c r="BV31" s="2">
        <v>1501853</v>
      </c>
      <c r="BW31" s="1">
        <v>78.5</v>
      </c>
      <c r="BX31" s="1">
        <v>9.6999999999999993</v>
      </c>
      <c r="BY31" s="1">
        <v>2.4</v>
      </c>
      <c r="BZ31" s="1">
        <v>1.9</v>
      </c>
      <c r="CA31" s="1">
        <v>2.1</v>
      </c>
      <c r="CB31" s="1">
        <v>5.4</v>
      </c>
      <c r="CC31" s="2">
        <v>1532549</v>
      </c>
      <c r="CD31" s="1">
        <v>40.4</v>
      </c>
      <c r="CE31" s="1">
        <v>17.600000000000001</v>
      </c>
      <c r="CF31" s="1">
        <v>25.1</v>
      </c>
      <c r="CG31" s="1">
        <v>6.7</v>
      </c>
      <c r="CH31" s="1">
        <v>10.199999999999999</v>
      </c>
      <c r="CI31" s="1">
        <v>0.5</v>
      </c>
      <c r="CJ31" s="1">
        <v>5.6</v>
      </c>
      <c r="CK31" s="1">
        <v>12.9</v>
      </c>
      <c r="CL31" s="1">
        <v>3.6</v>
      </c>
      <c r="CM31" s="1">
        <v>10.9</v>
      </c>
      <c r="CN31" s="1">
        <v>3.3</v>
      </c>
      <c r="CO31" s="1">
        <v>2.1</v>
      </c>
      <c r="CP31" s="1">
        <v>8.6</v>
      </c>
      <c r="CQ31" s="1">
        <v>14.3</v>
      </c>
      <c r="CR31" s="1">
        <v>19.100000000000001</v>
      </c>
      <c r="CS31" s="1">
        <v>10.9</v>
      </c>
      <c r="CT31" s="1">
        <v>5.5</v>
      </c>
      <c r="CU31" s="1">
        <v>2.8</v>
      </c>
      <c r="CV31" s="1">
        <v>81.900000000000006</v>
      </c>
      <c r="CW31" s="1">
        <v>10.199999999999999</v>
      </c>
      <c r="CX31" s="1">
        <v>7.7</v>
      </c>
      <c r="CY31" s="1">
        <v>0.2</v>
      </c>
      <c r="CZ31" s="2">
        <v>1017012</v>
      </c>
      <c r="DA31" s="1">
        <v>4.5</v>
      </c>
      <c r="DB31" s="1">
        <v>3.2</v>
      </c>
      <c r="DC31" s="1">
        <v>6.9</v>
      </c>
      <c r="DD31" s="1">
        <v>11.8</v>
      </c>
      <c r="DE31" s="2">
        <v>78145</v>
      </c>
      <c r="DF31" s="2">
        <v>106952</v>
      </c>
      <c r="DG31" s="1">
        <v>82.9</v>
      </c>
      <c r="DH31" s="2">
        <v>106411</v>
      </c>
      <c r="DI31" s="1">
        <v>25.7</v>
      </c>
      <c r="DJ31" s="2">
        <v>19048</v>
      </c>
      <c r="DK31" s="1">
        <v>14.8</v>
      </c>
      <c r="DL31" s="2">
        <v>32538</v>
      </c>
      <c r="DM31" s="1">
        <v>4.3</v>
      </c>
      <c r="DN31" s="2">
        <v>9733</v>
      </c>
      <c r="DO31" s="1">
        <v>2.2000000000000002</v>
      </c>
      <c r="DP31" s="2">
        <v>4916</v>
      </c>
      <c r="DQ31" s="2">
        <v>172646</v>
      </c>
      <c r="DR31" s="1">
        <v>61.6</v>
      </c>
      <c r="DS31" s="1">
        <v>11</v>
      </c>
      <c r="DT31" s="1">
        <v>18.8</v>
      </c>
      <c r="DU31" s="1">
        <v>5.6</v>
      </c>
      <c r="DV31" s="1">
        <v>2.8</v>
      </c>
      <c r="DW31" s="1">
        <v>6.4</v>
      </c>
      <c r="DX31" s="1">
        <v>87.7</v>
      </c>
      <c r="DY31" s="1">
        <v>65.7</v>
      </c>
      <c r="DZ31" s="1">
        <v>29.5</v>
      </c>
      <c r="EA31" s="1">
        <v>12.3</v>
      </c>
      <c r="EB31" s="1">
        <v>84.7</v>
      </c>
      <c r="EC31" s="1">
        <v>77.599999999999895</v>
      </c>
      <c r="ED31" s="1">
        <v>8.5</v>
      </c>
      <c r="EE31" s="1">
        <v>15.3</v>
      </c>
      <c r="EF31" s="2">
        <v>103615</v>
      </c>
      <c r="EG31" s="1">
        <v>6.7</v>
      </c>
      <c r="EH31" s="2">
        <v>437448</v>
      </c>
      <c r="EI31" s="1">
        <v>62.1</v>
      </c>
      <c r="EJ31" s="1">
        <v>17.5</v>
      </c>
      <c r="EK31" s="2">
        <v>1072121</v>
      </c>
      <c r="EL31" s="1">
        <v>94.9</v>
      </c>
      <c r="EM31" s="1">
        <v>5.0999999999999996</v>
      </c>
      <c r="EN31" s="1">
        <v>50.9</v>
      </c>
      <c r="EO31" s="1">
        <v>11.8</v>
      </c>
      <c r="EP31" s="1">
        <v>1.8</v>
      </c>
      <c r="EQ31" s="1">
        <v>7.2</v>
      </c>
      <c r="ER31" s="1">
        <v>6.9</v>
      </c>
      <c r="ES31" s="1">
        <v>5.5</v>
      </c>
      <c r="ET31" s="1">
        <v>13.2</v>
      </c>
      <c r="EU31" s="1">
        <v>2.7</v>
      </c>
      <c r="EV31" s="1">
        <v>0.1</v>
      </c>
      <c r="EW31" s="1">
        <v>0.4</v>
      </c>
      <c r="EX31" s="1">
        <v>1.6</v>
      </c>
      <c r="EY31" s="1">
        <v>8.8000000000000007</v>
      </c>
      <c r="EZ31" s="1">
        <v>11.7</v>
      </c>
      <c r="FA31" s="1">
        <v>15.4</v>
      </c>
      <c r="FB31" s="1">
        <v>24.3</v>
      </c>
      <c r="FC31" s="1">
        <v>19.7</v>
      </c>
      <c r="FD31" s="1">
        <v>13.5</v>
      </c>
      <c r="FE31" s="1">
        <v>2.1</v>
      </c>
      <c r="FF31" s="1">
        <v>2.4</v>
      </c>
      <c r="FG31" s="1">
        <v>2.2000000000000002</v>
      </c>
      <c r="FH31" s="1">
        <v>3.5</v>
      </c>
      <c r="FI31" s="1">
        <v>12</v>
      </c>
      <c r="FJ31" s="1">
        <v>20</v>
      </c>
      <c r="FK31" s="1">
        <v>18.2</v>
      </c>
      <c r="FL31" s="1">
        <v>17</v>
      </c>
      <c r="FM31" s="1">
        <v>11.6</v>
      </c>
      <c r="FN31" s="1">
        <v>7.7</v>
      </c>
      <c r="FO31" s="1">
        <v>7.8</v>
      </c>
      <c r="FP31" s="2">
        <v>1017012</v>
      </c>
      <c r="FQ31" s="1">
        <v>57.2</v>
      </c>
      <c r="FR31" s="1">
        <v>42.8</v>
      </c>
      <c r="FS31" s="2">
        <v>1017012</v>
      </c>
      <c r="FT31" s="1">
        <v>5</v>
      </c>
      <c r="FU31" s="1">
        <v>34.700000000000003</v>
      </c>
      <c r="FV31" s="1">
        <v>30.6</v>
      </c>
      <c r="FW31" s="1">
        <v>15.9</v>
      </c>
      <c r="FX31" s="1">
        <v>6.9</v>
      </c>
      <c r="FY31" s="1">
        <v>7</v>
      </c>
      <c r="FZ31" s="1">
        <v>4.7</v>
      </c>
      <c r="GA31" s="1">
        <v>28.1</v>
      </c>
      <c r="GB31" s="1">
        <v>41.6</v>
      </c>
      <c r="GC31" s="1">
        <v>25.7</v>
      </c>
      <c r="GD31" s="1">
        <v>69.2</v>
      </c>
      <c r="GE31" s="1">
        <v>24.4</v>
      </c>
      <c r="GF31" s="1">
        <v>0.2</v>
      </c>
      <c r="GG31" s="1">
        <v>0.2</v>
      </c>
      <c r="GH31" s="2">
        <v>1017012</v>
      </c>
      <c r="GI31" s="1">
        <v>0.2</v>
      </c>
      <c r="GJ31" s="1">
        <v>1.2</v>
      </c>
      <c r="GK31" s="1">
        <v>1.8</v>
      </c>
      <c r="GL31" s="2">
        <v>1017012</v>
      </c>
      <c r="GM31" s="1">
        <v>91.099999999999895</v>
      </c>
      <c r="GN31" s="1">
        <v>5.9</v>
      </c>
      <c r="GO31" s="1">
        <v>3</v>
      </c>
      <c r="GP31" s="2">
        <v>581506</v>
      </c>
      <c r="GQ31" s="1">
        <v>2.9</v>
      </c>
      <c r="GR31" s="1">
        <v>2</v>
      </c>
      <c r="GS31" s="1">
        <v>1.3</v>
      </c>
      <c r="GT31" s="1">
        <v>1.8</v>
      </c>
      <c r="GU31" s="1">
        <v>5.5</v>
      </c>
      <c r="GV31" s="1">
        <v>25.4</v>
      </c>
      <c r="GW31" s="1">
        <v>48.8</v>
      </c>
      <c r="GX31" s="1">
        <v>12.3</v>
      </c>
      <c r="GY31" s="2">
        <v>584200</v>
      </c>
      <c r="GZ31" s="1">
        <v>72.599999999999895</v>
      </c>
      <c r="HA31" s="1">
        <v>27.4</v>
      </c>
      <c r="HB31" s="2">
        <v>422335</v>
      </c>
      <c r="HC31" s="1">
        <v>0.8</v>
      </c>
      <c r="HD31" s="1">
        <v>3.9</v>
      </c>
      <c r="HE31" s="1">
        <v>9.1</v>
      </c>
      <c r="HF31" s="1">
        <v>16.100000000000001</v>
      </c>
      <c r="HG31" s="1">
        <v>18.3</v>
      </c>
      <c r="HH31" s="1">
        <v>16.5</v>
      </c>
      <c r="HI31" s="1">
        <v>35.4</v>
      </c>
      <c r="HJ31" s="2">
        <v>159171</v>
      </c>
      <c r="HK31" s="1">
        <v>10.9</v>
      </c>
      <c r="HL31" s="1">
        <v>18.100000000000001</v>
      </c>
      <c r="HM31" s="1">
        <v>25.2</v>
      </c>
      <c r="HN31" s="1">
        <v>17.600000000000001</v>
      </c>
      <c r="HO31" s="1">
        <v>11.1</v>
      </c>
      <c r="HP31" s="1">
        <v>17.100000000000001</v>
      </c>
      <c r="HQ31" s="2">
        <v>420611</v>
      </c>
      <c r="HR31" s="1">
        <v>30.7</v>
      </c>
      <c r="HS31" s="1">
        <v>15.4</v>
      </c>
      <c r="HT31" s="1">
        <v>12.4</v>
      </c>
      <c r="HU31" s="1">
        <v>9.5</v>
      </c>
      <c r="HV31" s="1">
        <v>32</v>
      </c>
      <c r="HW31" s="2">
        <v>157180</v>
      </c>
      <c r="HX31" s="1">
        <v>49.6</v>
      </c>
      <c r="HY31" s="1">
        <v>16.399999999999999</v>
      </c>
      <c r="HZ31" s="1">
        <v>8.8000000000000007</v>
      </c>
      <c r="IA31" s="1">
        <v>6.2</v>
      </c>
      <c r="IB31" s="1">
        <v>3.8</v>
      </c>
      <c r="IC31" s="1">
        <v>2.8</v>
      </c>
      <c r="ID31" s="1">
        <v>12.5</v>
      </c>
      <c r="IE31" s="2">
        <v>424498</v>
      </c>
      <c r="IF31" s="1">
        <v>3.5</v>
      </c>
      <c r="IG31" s="1">
        <v>8</v>
      </c>
      <c r="IH31" s="1">
        <v>32.1</v>
      </c>
      <c r="II31" s="1">
        <v>30.1</v>
      </c>
      <c r="IJ31" s="1">
        <v>14.8</v>
      </c>
      <c r="IK31" s="1">
        <v>7</v>
      </c>
      <c r="IL31" s="1">
        <v>4.5999999999999996</v>
      </c>
      <c r="IM31" s="2">
        <v>415394</v>
      </c>
      <c r="IN31" s="1">
        <v>7.8</v>
      </c>
      <c r="IO31" s="1">
        <v>9.8000000000000007</v>
      </c>
      <c r="IP31" s="1">
        <v>12.6</v>
      </c>
      <c r="IQ31" s="1">
        <v>12</v>
      </c>
      <c r="IR31" s="1">
        <v>10.199999999999999</v>
      </c>
      <c r="IS31" s="1">
        <v>47.7</v>
      </c>
      <c r="IT31" s="1">
        <v>0.89026619412479002</v>
      </c>
      <c r="IU31" s="1">
        <v>0.90099578702147998</v>
      </c>
      <c r="IV31" s="1">
        <v>0.48151165783784</v>
      </c>
      <c r="IW31" s="1">
        <v>77.7</v>
      </c>
      <c r="IX31" s="1">
        <v>79.599999999999895</v>
      </c>
      <c r="IY31" s="1">
        <v>30.3</v>
      </c>
      <c r="IZ31" s="2">
        <v>225178787</v>
      </c>
      <c r="JA31" s="1">
        <v>70.680000000000007</v>
      </c>
      <c r="JB31" s="1">
        <v>3</v>
      </c>
      <c r="JC31" s="1" t="s">
        <v>19</v>
      </c>
      <c r="JD31" s="1"/>
      <c r="JE31" s="16"/>
      <c r="JF31" s="1" t="s">
        <v>7</v>
      </c>
      <c r="JG31" s="1" t="s">
        <v>75</v>
      </c>
      <c r="JH31" s="7">
        <v>68.2</v>
      </c>
      <c r="JI31" s="7">
        <v>46.6</v>
      </c>
      <c r="JJ31" s="7">
        <v>46.6</v>
      </c>
      <c r="JK31" s="7">
        <v>39.799999999999997</v>
      </c>
      <c r="JL31" s="7">
        <v>59.5</v>
      </c>
      <c r="JM31" s="7">
        <v>52</v>
      </c>
      <c r="JN31" s="18">
        <v>59.1</v>
      </c>
      <c r="JO31" s="7">
        <v>40.9</v>
      </c>
      <c r="JP31" s="7">
        <v>43.1</v>
      </c>
      <c r="JQ31" s="12">
        <f t="shared" si="1"/>
        <v>49.587499999999999</v>
      </c>
      <c r="JR31" s="4" t="s">
        <v>5</v>
      </c>
      <c r="JS31" s="4" t="s">
        <v>24</v>
      </c>
      <c r="JT31" s="4" t="s">
        <v>5</v>
      </c>
      <c r="JU31" s="4" t="s">
        <v>5</v>
      </c>
      <c r="JV31" s="4" t="s">
        <v>5</v>
      </c>
      <c r="JW31" s="4" t="s">
        <v>5</v>
      </c>
      <c r="JX31" s="4" t="s">
        <v>5</v>
      </c>
      <c r="JY31" s="4" t="s">
        <v>24</v>
      </c>
      <c r="JZ31" s="7">
        <v>75</v>
      </c>
      <c r="KA31" t="str">
        <f t="shared" si="0"/>
        <v>Leans Liberal</v>
      </c>
      <c r="KB31" t="s">
        <v>406</v>
      </c>
      <c r="KC31">
        <f t="shared" si="2"/>
        <v>1</v>
      </c>
      <c r="KD31">
        <f t="shared" si="3"/>
        <v>0</v>
      </c>
      <c r="KE31">
        <f t="shared" si="4"/>
        <v>1</v>
      </c>
      <c r="KF31">
        <f t="shared" si="5"/>
        <v>1</v>
      </c>
      <c r="KG31">
        <f t="shared" si="6"/>
        <v>1</v>
      </c>
      <c r="KH31">
        <f t="shared" si="7"/>
        <v>1</v>
      </c>
      <c r="KI31">
        <f t="shared" si="8"/>
        <v>0</v>
      </c>
      <c r="KJ31">
        <f t="shared" si="9"/>
        <v>0</v>
      </c>
      <c r="KK31">
        <f t="shared" si="10"/>
        <v>5</v>
      </c>
      <c r="KL31" s="5">
        <f t="shared" si="11"/>
        <v>62.5</v>
      </c>
    </row>
    <row r="32" spans="1:298" hidden="1" x14ac:dyDescent="0.25">
      <c r="A32" s="1" t="s">
        <v>76</v>
      </c>
      <c r="B32" s="1" t="s">
        <v>52</v>
      </c>
      <c r="C32" s="1" t="s">
        <v>2</v>
      </c>
      <c r="D32" s="1" t="s">
        <v>12</v>
      </c>
      <c r="E32" s="2">
        <v>370571</v>
      </c>
      <c r="F32" s="1">
        <v>363</v>
      </c>
      <c r="G32" s="2">
        <v>1020.8567493112899</v>
      </c>
      <c r="H32" s="1">
        <v>3.9</v>
      </c>
      <c r="I32" s="1">
        <v>1.4</v>
      </c>
      <c r="J32" s="1">
        <v>84.2</v>
      </c>
      <c r="K32" s="1">
        <v>75.2</v>
      </c>
      <c r="L32" s="1">
        <v>89.3</v>
      </c>
      <c r="M32" s="1" t="s">
        <v>19</v>
      </c>
      <c r="N32" s="1">
        <v>27.9</v>
      </c>
      <c r="O32" s="1">
        <v>41</v>
      </c>
      <c r="P32" s="1">
        <v>-13.1</v>
      </c>
      <c r="Q32" s="1">
        <v>13.1</v>
      </c>
      <c r="R32" s="1" t="s">
        <v>24</v>
      </c>
      <c r="S32" s="1" t="s">
        <v>29</v>
      </c>
      <c r="T32" s="2">
        <v>1407</v>
      </c>
      <c r="U32" s="1">
        <v>279.42359630419298</v>
      </c>
      <c r="V32" s="1">
        <v>523.40937499999905</v>
      </c>
      <c r="W32" s="1">
        <v>3</v>
      </c>
      <c r="X32" s="1">
        <v>37.200000000000003</v>
      </c>
      <c r="Y32" s="1">
        <v>48.8</v>
      </c>
      <c r="Z32" s="1">
        <v>51.2</v>
      </c>
      <c r="AA32" s="1">
        <v>41.5</v>
      </c>
      <c r="AB32" s="1">
        <v>77</v>
      </c>
      <c r="AC32" s="1">
        <v>73.400000000000006</v>
      </c>
      <c r="AD32" s="1">
        <v>21.5</v>
      </c>
      <c r="AE32" s="1">
        <v>17.899999999999999</v>
      </c>
      <c r="AF32" s="1">
        <v>95.2</v>
      </c>
      <c r="AG32" s="1">
        <v>83.2</v>
      </c>
      <c r="AH32" s="1">
        <v>1.5</v>
      </c>
      <c r="AI32" s="1">
        <v>0.5</v>
      </c>
      <c r="AJ32" s="1">
        <v>6.7</v>
      </c>
      <c r="AK32" s="1">
        <v>0.2</v>
      </c>
      <c r="AL32" s="1">
        <v>3.1</v>
      </c>
      <c r="AM32" s="1">
        <v>4.8</v>
      </c>
      <c r="AN32" s="1">
        <v>0.6</v>
      </c>
      <c r="AO32" s="1">
        <v>1.1000000000000001</v>
      </c>
      <c r="AP32" s="1">
        <v>1.5</v>
      </c>
      <c r="AQ32" s="1">
        <v>0</v>
      </c>
      <c r="AR32" s="2">
        <v>271235</v>
      </c>
      <c r="AS32" s="1">
        <v>48</v>
      </c>
      <c r="AT32" s="1">
        <v>52</v>
      </c>
      <c r="AU32" s="1">
        <v>2.2000000000000002</v>
      </c>
      <c r="AV32" s="1">
        <v>3.6</v>
      </c>
      <c r="AW32" s="1">
        <v>24.8</v>
      </c>
      <c r="AX32" s="1">
        <v>12.2</v>
      </c>
      <c r="AY32" s="1">
        <v>94.2</v>
      </c>
      <c r="AZ32" s="1">
        <v>36.9</v>
      </c>
      <c r="BA32" s="1">
        <v>60.9</v>
      </c>
      <c r="BB32" s="1">
        <v>86</v>
      </c>
      <c r="BC32" s="1">
        <v>13.6</v>
      </c>
      <c r="BD32" s="1">
        <v>6.2</v>
      </c>
      <c r="BE32" s="1">
        <v>1.4</v>
      </c>
      <c r="BF32" s="1">
        <v>85.3</v>
      </c>
      <c r="BG32" s="1">
        <v>14.7</v>
      </c>
      <c r="BH32" s="1">
        <v>4.5999999999999996</v>
      </c>
      <c r="BI32" s="1">
        <v>89.5</v>
      </c>
      <c r="BJ32" s="1">
        <v>10.5</v>
      </c>
      <c r="BK32" s="1">
        <v>59.8</v>
      </c>
      <c r="BL32" s="1">
        <v>4.2</v>
      </c>
      <c r="BM32" s="2">
        <v>295765</v>
      </c>
      <c r="BN32" s="1">
        <v>60.8</v>
      </c>
      <c r="BO32" s="1">
        <v>60.5</v>
      </c>
      <c r="BP32" s="1">
        <v>56.3</v>
      </c>
      <c r="BQ32" s="1">
        <v>4.3</v>
      </c>
      <c r="BR32" s="1">
        <v>0.3</v>
      </c>
      <c r="BS32" s="1">
        <v>39.200000000000003</v>
      </c>
      <c r="BT32" s="2">
        <v>178999</v>
      </c>
      <c r="BU32" s="1">
        <v>7</v>
      </c>
      <c r="BV32" s="2">
        <v>163251</v>
      </c>
      <c r="BW32" s="1">
        <v>79.099999999999895</v>
      </c>
      <c r="BX32" s="1">
        <v>8.4</v>
      </c>
      <c r="BY32" s="1">
        <v>1.2</v>
      </c>
      <c r="BZ32" s="1">
        <v>1.5</v>
      </c>
      <c r="CA32" s="1">
        <v>1.8</v>
      </c>
      <c r="CB32" s="1">
        <v>8</v>
      </c>
      <c r="CC32" s="2">
        <v>166417</v>
      </c>
      <c r="CD32" s="1">
        <v>42.8</v>
      </c>
      <c r="CE32" s="1">
        <v>16.7</v>
      </c>
      <c r="CF32" s="1">
        <v>26.7</v>
      </c>
      <c r="CG32" s="1">
        <v>7.2</v>
      </c>
      <c r="CH32" s="1">
        <v>6.6</v>
      </c>
      <c r="CI32" s="1">
        <v>0.6</v>
      </c>
      <c r="CJ32" s="1">
        <v>6.8</v>
      </c>
      <c r="CK32" s="1">
        <v>6.5</v>
      </c>
      <c r="CL32" s="1">
        <v>3</v>
      </c>
      <c r="CM32" s="1">
        <v>12.3</v>
      </c>
      <c r="CN32" s="1">
        <v>4.4000000000000004</v>
      </c>
      <c r="CO32" s="1">
        <v>2.2999999999999998</v>
      </c>
      <c r="CP32" s="1">
        <v>8.5</v>
      </c>
      <c r="CQ32" s="1">
        <v>12.1</v>
      </c>
      <c r="CR32" s="1">
        <v>22.2</v>
      </c>
      <c r="CS32" s="1">
        <v>9.5</v>
      </c>
      <c r="CT32" s="1">
        <v>4.8</v>
      </c>
      <c r="CU32" s="1">
        <v>7</v>
      </c>
      <c r="CV32" s="1">
        <v>75.5</v>
      </c>
      <c r="CW32" s="1">
        <v>15.9</v>
      </c>
      <c r="CX32" s="1">
        <v>8.4</v>
      </c>
      <c r="CY32" s="1">
        <v>0.2</v>
      </c>
      <c r="CZ32" s="2">
        <v>136730</v>
      </c>
      <c r="DA32" s="1">
        <v>4</v>
      </c>
      <c r="DB32" s="1">
        <v>3.8</v>
      </c>
      <c r="DC32" s="1">
        <v>6.9</v>
      </c>
      <c r="DD32" s="1">
        <v>8.9</v>
      </c>
      <c r="DE32" s="2">
        <v>76926</v>
      </c>
      <c r="DF32" s="2">
        <v>99830</v>
      </c>
      <c r="DG32" s="1">
        <v>74.099999999999895</v>
      </c>
      <c r="DH32" s="2">
        <v>102776</v>
      </c>
      <c r="DI32" s="1">
        <v>33.6</v>
      </c>
      <c r="DJ32" s="2">
        <v>20180</v>
      </c>
      <c r="DK32" s="1">
        <v>23.6</v>
      </c>
      <c r="DL32" s="2">
        <v>34359</v>
      </c>
      <c r="DM32" s="1">
        <v>3.7</v>
      </c>
      <c r="DN32" s="2">
        <v>11116</v>
      </c>
      <c r="DO32" s="1">
        <v>2.1</v>
      </c>
      <c r="DP32" s="2">
        <v>5638</v>
      </c>
      <c r="DQ32" s="2">
        <v>174069</v>
      </c>
      <c r="DR32" s="1">
        <v>59</v>
      </c>
      <c r="DS32" s="1">
        <v>11.6</v>
      </c>
      <c r="DT32" s="1">
        <v>19.7</v>
      </c>
      <c r="DU32" s="1">
        <v>6.4</v>
      </c>
      <c r="DV32" s="1">
        <v>3.2</v>
      </c>
      <c r="DW32" s="1">
        <v>4.5999999999999996</v>
      </c>
      <c r="DX32" s="1">
        <v>92.3</v>
      </c>
      <c r="DY32" s="1">
        <v>78.599999999999895</v>
      </c>
      <c r="DZ32" s="1">
        <v>28.9</v>
      </c>
      <c r="EA32" s="1">
        <v>7.7</v>
      </c>
      <c r="EB32" s="1">
        <v>90.4</v>
      </c>
      <c r="EC32" s="1">
        <v>85.8</v>
      </c>
      <c r="ED32" s="1">
        <v>6.7</v>
      </c>
      <c r="EE32" s="1">
        <v>9.6</v>
      </c>
      <c r="EF32" s="2">
        <v>11487</v>
      </c>
      <c r="EG32" s="1">
        <v>6.8</v>
      </c>
      <c r="EH32" s="2">
        <v>49464</v>
      </c>
      <c r="EI32" s="1">
        <v>56.8</v>
      </c>
      <c r="EJ32" s="1">
        <v>16.7</v>
      </c>
      <c r="EK32" s="2">
        <v>157888</v>
      </c>
      <c r="EL32" s="1">
        <v>86.599999999999895</v>
      </c>
      <c r="EM32" s="1">
        <v>13.4</v>
      </c>
      <c r="EN32" s="1">
        <v>77.8</v>
      </c>
      <c r="EO32" s="1">
        <v>3.3</v>
      </c>
      <c r="EP32" s="1">
        <v>1</v>
      </c>
      <c r="EQ32" s="1">
        <v>4</v>
      </c>
      <c r="ER32" s="1">
        <v>4.4000000000000004</v>
      </c>
      <c r="ES32" s="1">
        <v>2.4</v>
      </c>
      <c r="ET32" s="1">
        <v>4.2</v>
      </c>
      <c r="EU32" s="1">
        <v>2.8</v>
      </c>
      <c r="EV32" s="1">
        <v>0.1</v>
      </c>
      <c r="EW32" s="1">
        <v>0.5</v>
      </c>
      <c r="EX32" s="1">
        <v>2.5</v>
      </c>
      <c r="EY32" s="1">
        <v>27.9</v>
      </c>
      <c r="EZ32" s="1">
        <v>20.2</v>
      </c>
      <c r="FA32" s="1">
        <v>16.100000000000001</v>
      </c>
      <c r="FB32" s="1">
        <v>15.2</v>
      </c>
      <c r="FC32" s="1">
        <v>7.3</v>
      </c>
      <c r="FD32" s="1">
        <v>4.5999999999999996</v>
      </c>
      <c r="FE32" s="1">
        <v>2.2999999999999998</v>
      </c>
      <c r="FF32" s="1">
        <v>3.5</v>
      </c>
      <c r="FG32" s="1">
        <v>1.6</v>
      </c>
      <c r="FH32" s="1">
        <v>2.1</v>
      </c>
      <c r="FI32" s="1">
        <v>6.7</v>
      </c>
      <c r="FJ32" s="1">
        <v>14.2</v>
      </c>
      <c r="FK32" s="1">
        <v>20.2</v>
      </c>
      <c r="FL32" s="1">
        <v>18</v>
      </c>
      <c r="FM32" s="1">
        <v>14.5</v>
      </c>
      <c r="FN32" s="1">
        <v>10.3</v>
      </c>
      <c r="FO32" s="1">
        <v>12.4</v>
      </c>
      <c r="FP32" s="2">
        <v>136730</v>
      </c>
      <c r="FQ32" s="1">
        <v>70.099999999999895</v>
      </c>
      <c r="FR32" s="1">
        <v>29.9</v>
      </c>
      <c r="FS32" s="2">
        <v>136730</v>
      </c>
      <c r="FT32" s="1">
        <v>4.9000000000000004</v>
      </c>
      <c r="FU32" s="1">
        <v>34.5</v>
      </c>
      <c r="FV32" s="1">
        <v>35.799999999999997</v>
      </c>
      <c r="FW32" s="1">
        <v>14.2</v>
      </c>
      <c r="FX32" s="1">
        <v>5.9</v>
      </c>
      <c r="FY32" s="1">
        <v>4.5</v>
      </c>
      <c r="FZ32" s="1">
        <v>3.9</v>
      </c>
      <c r="GA32" s="1">
        <v>27.8</v>
      </c>
      <c r="GB32" s="1">
        <v>42</v>
      </c>
      <c r="GC32" s="1">
        <v>26.2</v>
      </c>
      <c r="GD32" s="1">
        <v>60.3</v>
      </c>
      <c r="GE32" s="1">
        <v>24.4</v>
      </c>
      <c r="GF32" s="1">
        <v>4.4000000000000004</v>
      </c>
      <c r="GG32" s="1">
        <v>0.5</v>
      </c>
      <c r="GH32" s="2">
        <v>136730</v>
      </c>
      <c r="GI32" s="1">
        <v>0.2</v>
      </c>
      <c r="GJ32" s="1">
        <v>0.8</v>
      </c>
      <c r="GK32" s="1">
        <v>1.9</v>
      </c>
      <c r="GL32" s="2">
        <v>136730</v>
      </c>
      <c r="GM32" s="1">
        <v>97.8</v>
      </c>
      <c r="GN32" s="1">
        <v>1.5</v>
      </c>
      <c r="GO32" s="1">
        <v>0.6</v>
      </c>
      <c r="GP32" s="2">
        <v>95824</v>
      </c>
      <c r="GQ32" s="1">
        <v>3.5</v>
      </c>
      <c r="GR32" s="1">
        <v>1.6</v>
      </c>
      <c r="GS32" s="1">
        <v>2</v>
      </c>
      <c r="GT32" s="1">
        <v>4.5999999999999996</v>
      </c>
      <c r="GU32" s="1">
        <v>17.5</v>
      </c>
      <c r="GV32" s="1">
        <v>43.6</v>
      </c>
      <c r="GW32" s="1">
        <v>24</v>
      </c>
      <c r="GX32" s="1">
        <v>3.2</v>
      </c>
      <c r="GY32" s="2">
        <v>380900</v>
      </c>
      <c r="GZ32" s="1">
        <v>73.3</v>
      </c>
      <c r="HA32" s="1">
        <v>26.7</v>
      </c>
      <c r="HB32" s="2">
        <v>70257</v>
      </c>
      <c r="HC32" s="1">
        <v>0.7</v>
      </c>
      <c r="HD32" s="1">
        <v>5.5</v>
      </c>
      <c r="HE32" s="1">
        <v>14.7</v>
      </c>
      <c r="HF32" s="1">
        <v>23.1</v>
      </c>
      <c r="HG32" s="1">
        <v>20.5</v>
      </c>
      <c r="HH32" s="1">
        <v>15.5</v>
      </c>
      <c r="HI32" s="1">
        <v>20.100000000000001</v>
      </c>
      <c r="HJ32" s="2">
        <v>25567</v>
      </c>
      <c r="HK32" s="1">
        <v>8.1</v>
      </c>
      <c r="HL32" s="1">
        <v>14.9</v>
      </c>
      <c r="HM32" s="1">
        <v>29.2</v>
      </c>
      <c r="HN32" s="1">
        <v>23.1</v>
      </c>
      <c r="HO32" s="1">
        <v>12.8</v>
      </c>
      <c r="HP32" s="1">
        <v>11.9</v>
      </c>
      <c r="HQ32" s="2">
        <v>69939</v>
      </c>
      <c r="HR32" s="1">
        <v>33.1</v>
      </c>
      <c r="HS32" s="1">
        <v>17.399999999999999</v>
      </c>
      <c r="HT32" s="1">
        <v>12.5</v>
      </c>
      <c r="HU32" s="1">
        <v>9.4</v>
      </c>
      <c r="HV32" s="1">
        <v>27.7</v>
      </c>
      <c r="HW32" s="2">
        <v>25284</v>
      </c>
      <c r="HX32" s="1">
        <v>42.2</v>
      </c>
      <c r="HY32" s="1">
        <v>17.899999999999999</v>
      </c>
      <c r="HZ32" s="1">
        <v>10.9</v>
      </c>
      <c r="IA32" s="1">
        <v>7.6</v>
      </c>
      <c r="IB32" s="1">
        <v>4.5999999999999996</v>
      </c>
      <c r="IC32" s="1">
        <v>3.6</v>
      </c>
      <c r="ID32" s="1">
        <v>13.4</v>
      </c>
      <c r="IE32" s="2">
        <v>39414</v>
      </c>
      <c r="IF32" s="1">
        <v>3.4</v>
      </c>
      <c r="IG32" s="1">
        <v>22.4</v>
      </c>
      <c r="IH32" s="1">
        <v>35.5</v>
      </c>
      <c r="II32" s="1">
        <v>24.3</v>
      </c>
      <c r="IJ32" s="1">
        <v>8.6</v>
      </c>
      <c r="IK32" s="1">
        <v>3.4</v>
      </c>
      <c r="IL32" s="1">
        <v>2.4</v>
      </c>
      <c r="IM32" s="2">
        <v>38648</v>
      </c>
      <c r="IN32" s="1">
        <v>9.5</v>
      </c>
      <c r="IO32" s="1">
        <v>12.8</v>
      </c>
      <c r="IP32" s="1">
        <v>12.7</v>
      </c>
      <c r="IQ32" s="1">
        <v>12.3</v>
      </c>
      <c r="IR32" s="1">
        <v>9.5</v>
      </c>
      <c r="IS32" s="1">
        <v>43.1</v>
      </c>
      <c r="IT32" s="1">
        <v>0.85962497128661997</v>
      </c>
      <c r="IU32" s="1">
        <v>0.90948143429702999</v>
      </c>
      <c r="IV32" s="1">
        <v>0.51322511882836996</v>
      </c>
      <c r="IW32" s="1">
        <v>72.400000000000006</v>
      </c>
      <c r="IX32" s="1">
        <v>81.2</v>
      </c>
      <c r="IY32" s="1">
        <v>32.6</v>
      </c>
      <c r="IZ32" s="2">
        <v>19504256</v>
      </c>
      <c r="JA32" s="1">
        <v>49.61</v>
      </c>
      <c r="JB32" s="1">
        <v>4</v>
      </c>
      <c r="JC32" s="1" t="s">
        <v>19</v>
      </c>
      <c r="JD32" s="1"/>
      <c r="JE32" s="16"/>
      <c r="JF32" s="1" t="s">
        <v>33</v>
      </c>
      <c r="JG32" s="1" t="s">
        <v>40</v>
      </c>
      <c r="JH32" s="7">
        <v>65.099999999999994</v>
      </c>
      <c r="JI32" s="7">
        <v>45.3</v>
      </c>
      <c r="JJ32" s="7">
        <v>37.700000000000003</v>
      </c>
      <c r="JK32" s="7">
        <v>32.299999999999997</v>
      </c>
      <c r="JL32" s="7">
        <v>44.3</v>
      </c>
      <c r="JM32" s="7">
        <v>48.1</v>
      </c>
      <c r="JN32" s="18">
        <v>61.7</v>
      </c>
      <c r="JO32" s="7">
        <v>38.299999999999997</v>
      </c>
      <c r="JP32" s="7">
        <v>42.2</v>
      </c>
      <c r="JQ32" s="12">
        <f t="shared" si="1"/>
        <v>44.162500000000001</v>
      </c>
      <c r="JR32" s="4" t="s">
        <v>5</v>
      </c>
      <c r="JS32" s="4" t="s">
        <v>24</v>
      </c>
      <c r="JT32" s="4" t="s">
        <v>24</v>
      </c>
      <c r="JU32" s="4" t="s">
        <v>5</v>
      </c>
      <c r="JV32" s="4" t="s">
        <v>24</v>
      </c>
      <c r="JW32" s="4" t="s">
        <v>24</v>
      </c>
      <c r="JX32" s="4" t="s">
        <v>5</v>
      </c>
      <c r="JY32" s="4" t="s">
        <v>24</v>
      </c>
      <c r="JZ32" s="7">
        <v>37.5</v>
      </c>
      <c r="KA32" t="str">
        <f t="shared" si="0"/>
        <v>Leans Conservative</v>
      </c>
      <c r="KB32" t="s">
        <v>407</v>
      </c>
      <c r="KC32">
        <f t="shared" si="2"/>
        <v>1</v>
      </c>
      <c r="KD32">
        <f t="shared" si="3"/>
        <v>0</v>
      </c>
      <c r="KE32">
        <f t="shared" si="4"/>
        <v>0</v>
      </c>
      <c r="KF32">
        <f t="shared" si="5"/>
        <v>1</v>
      </c>
      <c r="KG32">
        <f t="shared" si="6"/>
        <v>0</v>
      </c>
      <c r="KH32">
        <f t="shared" si="7"/>
        <v>0</v>
      </c>
      <c r="KI32">
        <f t="shared" si="8"/>
        <v>0</v>
      </c>
      <c r="KJ32">
        <f t="shared" si="9"/>
        <v>0</v>
      </c>
      <c r="KK32">
        <f t="shared" si="10"/>
        <v>2</v>
      </c>
      <c r="KL32" s="5">
        <f t="shared" si="11"/>
        <v>25</v>
      </c>
    </row>
    <row r="33" spans="1:298" hidden="1" x14ac:dyDescent="0.25">
      <c r="A33" s="1" t="s">
        <v>77</v>
      </c>
      <c r="B33" s="1" t="s">
        <v>10</v>
      </c>
      <c r="C33" s="1" t="s">
        <v>11</v>
      </c>
      <c r="D33" s="1" t="s">
        <v>12</v>
      </c>
      <c r="E33" s="2">
        <v>18754</v>
      </c>
      <c r="F33" s="1">
        <v>29</v>
      </c>
      <c r="G33" s="1">
        <v>646.68965517241304</v>
      </c>
      <c r="H33" s="1">
        <v>88</v>
      </c>
      <c r="I33" s="1">
        <v>62.5</v>
      </c>
      <c r="J33" s="1">
        <v>83.8</v>
      </c>
      <c r="K33" s="1">
        <v>62.6</v>
      </c>
      <c r="L33" s="1">
        <v>74.7</v>
      </c>
      <c r="M33" s="1" t="s">
        <v>19</v>
      </c>
      <c r="N33" s="1">
        <v>27.7</v>
      </c>
      <c r="O33" s="1">
        <v>41.9</v>
      </c>
      <c r="P33" s="1">
        <v>-14.2</v>
      </c>
      <c r="Q33" s="1">
        <v>14.2</v>
      </c>
      <c r="R33" s="1" t="s">
        <v>24</v>
      </c>
      <c r="S33" s="1" t="s">
        <v>29</v>
      </c>
      <c r="T33" s="2">
        <v>2553</v>
      </c>
      <c r="U33" s="1">
        <v>7.3654524089306701</v>
      </c>
      <c r="V33" s="2">
        <v>1811.1328125</v>
      </c>
      <c r="W33" s="1">
        <v>4</v>
      </c>
      <c r="X33" s="1">
        <v>70.900000000000006</v>
      </c>
      <c r="Y33" s="1">
        <v>50.6</v>
      </c>
      <c r="Z33" s="1">
        <v>49.4</v>
      </c>
      <c r="AA33" s="1">
        <v>51.7</v>
      </c>
      <c r="AB33" s="1">
        <v>83.4</v>
      </c>
      <c r="AC33" s="1">
        <v>80.2</v>
      </c>
      <c r="AD33" s="1">
        <v>30.9</v>
      </c>
      <c r="AE33" s="1">
        <v>24.9</v>
      </c>
      <c r="AF33" s="1">
        <v>95.7</v>
      </c>
      <c r="AG33" s="1">
        <v>89.599999999999895</v>
      </c>
      <c r="AH33" s="1">
        <v>0.1</v>
      </c>
      <c r="AI33" s="1">
        <v>2.2000000000000002</v>
      </c>
      <c r="AJ33" s="1">
        <v>0.9</v>
      </c>
      <c r="AK33" s="1">
        <v>1</v>
      </c>
      <c r="AL33" s="1">
        <v>1.8</v>
      </c>
      <c r="AM33" s="1">
        <v>4.3</v>
      </c>
      <c r="AN33" s="1">
        <v>0.1</v>
      </c>
      <c r="AO33" s="1">
        <v>2.2000000000000002</v>
      </c>
      <c r="AP33" s="1">
        <v>0.7</v>
      </c>
      <c r="AQ33" s="1">
        <v>0</v>
      </c>
      <c r="AR33" s="2">
        <v>15147</v>
      </c>
      <c r="AS33" s="1">
        <v>49.6</v>
      </c>
      <c r="AT33" s="1">
        <v>50.4</v>
      </c>
      <c r="AU33" s="1">
        <v>2.2000000000000002</v>
      </c>
      <c r="AV33" s="1">
        <v>5.9</v>
      </c>
      <c r="AW33" s="1">
        <v>12.6</v>
      </c>
      <c r="AX33" s="1">
        <v>9.3000000000000007</v>
      </c>
      <c r="AY33" s="1">
        <v>91.9</v>
      </c>
      <c r="AZ33" s="1">
        <v>21.9</v>
      </c>
      <c r="BA33" s="1">
        <v>75.900000000000006</v>
      </c>
      <c r="BB33" s="1">
        <v>87.3</v>
      </c>
      <c r="BC33" s="1">
        <v>12.4</v>
      </c>
      <c r="BD33" s="1">
        <v>5.3</v>
      </c>
      <c r="BE33" s="1">
        <v>1.6</v>
      </c>
      <c r="BF33" s="1">
        <v>90.8</v>
      </c>
      <c r="BG33" s="1">
        <v>9.1999999999999993</v>
      </c>
      <c r="BH33" s="1">
        <v>2.1</v>
      </c>
      <c r="BI33" s="1">
        <v>95.9</v>
      </c>
      <c r="BJ33" s="1">
        <v>4.0999999999999996</v>
      </c>
      <c r="BK33" s="1">
        <v>33.200000000000003</v>
      </c>
      <c r="BL33" s="1">
        <v>2.7</v>
      </c>
      <c r="BM33" s="2">
        <v>16033</v>
      </c>
      <c r="BN33" s="1">
        <v>51.7</v>
      </c>
      <c r="BO33" s="1">
        <v>51.7</v>
      </c>
      <c r="BP33" s="1">
        <v>45.7</v>
      </c>
      <c r="BQ33" s="1">
        <v>6.1</v>
      </c>
      <c r="BR33" s="1">
        <v>0</v>
      </c>
      <c r="BS33" s="1">
        <v>48.3</v>
      </c>
      <c r="BT33" s="2">
        <v>8297</v>
      </c>
      <c r="BU33" s="1">
        <v>11.8</v>
      </c>
      <c r="BV33" s="2">
        <v>7189</v>
      </c>
      <c r="BW33" s="1">
        <v>78.3</v>
      </c>
      <c r="BX33" s="1">
        <v>10.3</v>
      </c>
      <c r="BY33" s="1">
        <v>0.2</v>
      </c>
      <c r="BZ33" s="1">
        <v>3.4</v>
      </c>
      <c r="CA33" s="1">
        <v>2.1</v>
      </c>
      <c r="CB33" s="1">
        <v>5.7</v>
      </c>
      <c r="CC33" s="2">
        <v>7320</v>
      </c>
      <c r="CD33" s="1">
        <v>33.799999999999997</v>
      </c>
      <c r="CE33" s="1">
        <v>22.6</v>
      </c>
      <c r="CF33" s="1">
        <v>17.7</v>
      </c>
      <c r="CG33" s="1">
        <v>14.3</v>
      </c>
      <c r="CH33" s="1">
        <v>11.5</v>
      </c>
      <c r="CI33" s="1">
        <v>9.3000000000000007</v>
      </c>
      <c r="CJ33" s="1">
        <v>10</v>
      </c>
      <c r="CK33" s="1">
        <v>9</v>
      </c>
      <c r="CL33" s="1">
        <v>1</v>
      </c>
      <c r="CM33" s="1">
        <v>9.1999999999999993</v>
      </c>
      <c r="CN33" s="1">
        <v>4.5</v>
      </c>
      <c r="CO33" s="1">
        <v>0.8</v>
      </c>
      <c r="CP33" s="1">
        <v>5</v>
      </c>
      <c r="CQ33" s="1">
        <v>6.2</v>
      </c>
      <c r="CR33" s="1">
        <v>21.4</v>
      </c>
      <c r="CS33" s="1">
        <v>11.4</v>
      </c>
      <c r="CT33" s="1">
        <v>5.7</v>
      </c>
      <c r="CU33" s="1">
        <v>6.4</v>
      </c>
      <c r="CV33" s="1">
        <v>60</v>
      </c>
      <c r="CW33" s="1">
        <v>24</v>
      </c>
      <c r="CX33" s="1">
        <v>15.8</v>
      </c>
      <c r="CY33" s="1">
        <v>0.2</v>
      </c>
      <c r="CZ33" s="2">
        <v>8376</v>
      </c>
      <c r="DA33" s="1">
        <v>5.3</v>
      </c>
      <c r="DB33" s="1">
        <v>8.1</v>
      </c>
      <c r="DC33" s="1">
        <v>14</v>
      </c>
      <c r="DD33" s="1">
        <v>3.2</v>
      </c>
      <c r="DE33" s="2">
        <v>50125</v>
      </c>
      <c r="DF33" s="2">
        <v>66323</v>
      </c>
      <c r="DG33" s="1">
        <v>63.1</v>
      </c>
      <c r="DH33" s="2">
        <v>60742</v>
      </c>
      <c r="DI33" s="1">
        <v>42.2</v>
      </c>
      <c r="DJ33" s="2">
        <v>17699</v>
      </c>
      <c r="DK33" s="1">
        <v>29</v>
      </c>
      <c r="DL33" s="2">
        <v>30462</v>
      </c>
      <c r="DM33" s="1">
        <v>7.4</v>
      </c>
      <c r="DN33" s="2">
        <v>11368</v>
      </c>
      <c r="DO33" s="1">
        <v>2.9</v>
      </c>
      <c r="DP33" s="2">
        <v>2883</v>
      </c>
      <c r="DQ33" s="2">
        <v>123154</v>
      </c>
      <c r="DR33" s="1">
        <v>49.3</v>
      </c>
      <c r="DS33" s="1">
        <v>14.4</v>
      </c>
      <c r="DT33" s="1">
        <v>24.7</v>
      </c>
      <c r="DU33" s="1">
        <v>9.1999999999999993</v>
      </c>
      <c r="DV33" s="1">
        <v>2.2999999999999998</v>
      </c>
      <c r="DW33" s="1">
        <v>7.5</v>
      </c>
      <c r="DX33" s="1">
        <v>89.7</v>
      </c>
      <c r="DY33" s="1">
        <v>63.7</v>
      </c>
      <c r="DZ33" s="1">
        <v>46.2</v>
      </c>
      <c r="EA33" s="1">
        <v>10.3</v>
      </c>
      <c r="EB33" s="1">
        <v>85.5</v>
      </c>
      <c r="EC33" s="1">
        <v>75</v>
      </c>
      <c r="ED33" s="1">
        <v>15.9</v>
      </c>
      <c r="EE33" s="1">
        <v>14.5</v>
      </c>
      <c r="EF33" s="1">
        <v>900</v>
      </c>
      <c r="EG33" s="1">
        <v>12.1</v>
      </c>
      <c r="EH33" s="2">
        <v>3477</v>
      </c>
      <c r="EI33" s="1">
        <v>46.4</v>
      </c>
      <c r="EJ33" s="1">
        <v>21.7</v>
      </c>
      <c r="EK33" s="2">
        <v>15693</v>
      </c>
      <c r="EL33" s="1">
        <v>53.4</v>
      </c>
      <c r="EM33" s="1">
        <v>46.6</v>
      </c>
      <c r="EN33" s="1">
        <v>82</v>
      </c>
      <c r="EO33" s="1">
        <v>2.6</v>
      </c>
      <c r="EP33" s="1">
        <v>1.4</v>
      </c>
      <c r="EQ33" s="1">
        <v>1.6</v>
      </c>
      <c r="ER33" s="1">
        <v>1</v>
      </c>
      <c r="ES33" s="1">
        <v>0.5</v>
      </c>
      <c r="ET33" s="1">
        <v>1.4</v>
      </c>
      <c r="EU33" s="1">
        <v>9.3000000000000007</v>
      </c>
      <c r="EV33" s="1">
        <v>0.2</v>
      </c>
      <c r="EW33" s="1">
        <v>0</v>
      </c>
      <c r="EX33" s="1">
        <v>0.2</v>
      </c>
      <c r="EY33" s="1">
        <v>13.2</v>
      </c>
      <c r="EZ33" s="1">
        <v>17.100000000000001</v>
      </c>
      <c r="FA33" s="1">
        <v>17.899999999999999</v>
      </c>
      <c r="FB33" s="1">
        <v>21.9</v>
      </c>
      <c r="FC33" s="1">
        <v>9.6999999999999993</v>
      </c>
      <c r="FD33" s="1">
        <v>8.1</v>
      </c>
      <c r="FE33" s="1">
        <v>3.6</v>
      </c>
      <c r="FF33" s="1">
        <v>8.1999999999999993</v>
      </c>
      <c r="FG33" s="1">
        <v>1.8</v>
      </c>
      <c r="FH33" s="1">
        <v>2.5</v>
      </c>
      <c r="FI33" s="1">
        <v>6.3</v>
      </c>
      <c r="FJ33" s="1">
        <v>18.8</v>
      </c>
      <c r="FK33" s="1">
        <v>27.8</v>
      </c>
      <c r="FL33" s="1">
        <v>21.8</v>
      </c>
      <c r="FM33" s="1">
        <v>12.7</v>
      </c>
      <c r="FN33" s="1">
        <v>4.8</v>
      </c>
      <c r="FO33" s="1">
        <v>3.4</v>
      </c>
      <c r="FP33" s="2">
        <v>8376</v>
      </c>
      <c r="FQ33" s="1">
        <v>71.2</v>
      </c>
      <c r="FR33" s="1">
        <v>28.8</v>
      </c>
      <c r="FS33" s="2">
        <v>8376</v>
      </c>
      <c r="FT33" s="1">
        <v>2.8</v>
      </c>
      <c r="FU33" s="1">
        <v>24.5</v>
      </c>
      <c r="FV33" s="1">
        <v>35.4</v>
      </c>
      <c r="FW33" s="1">
        <v>20.3</v>
      </c>
      <c r="FX33" s="1">
        <v>8.9</v>
      </c>
      <c r="FY33" s="1">
        <v>8.1</v>
      </c>
      <c r="FZ33" s="1">
        <v>6.5</v>
      </c>
      <c r="GA33" s="1">
        <v>32.299999999999997</v>
      </c>
      <c r="GB33" s="1">
        <v>36.6</v>
      </c>
      <c r="GC33" s="1">
        <v>24.5</v>
      </c>
      <c r="GD33" s="1">
        <v>5</v>
      </c>
      <c r="GE33" s="1">
        <v>10.8</v>
      </c>
      <c r="GF33" s="1">
        <v>43.8</v>
      </c>
      <c r="GG33" s="1">
        <v>0.1</v>
      </c>
      <c r="GH33" s="2">
        <v>8376</v>
      </c>
      <c r="GI33" s="1">
        <v>1.5</v>
      </c>
      <c r="GJ33" s="1">
        <v>0.1</v>
      </c>
      <c r="GK33" s="1">
        <v>2.4</v>
      </c>
      <c r="GL33" s="2">
        <v>8376</v>
      </c>
      <c r="GM33" s="1">
        <v>98.4</v>
      </c>
      <c r="GN33" s="1">
        <v>1.1000000000000001</v>
      </c>
      <c r="GO33" s="1">
        <v>0.5</v>
      </c>
      <c r="GP33" s="2">
        <v>5967</v>
      </c>
      <c r="GQ33" s="1">
        <v>4.5999999999999996</v>
      </c>
      <c r="GR33" s="1">
        <v>8.6999999999999993</v>
      </c>
      <c r="GS33" s="1">
        <v>12.3</v>
      </c>
      <c r="GT33" s="1">
        <v>17.2</v>
      </c>
      <c r="GU33" s="1">
        <v>27.1</v>
      </c>
      <c r="GV33" s="1">
        <v>20.3</v>
      </c>
      <c r="GW33" s="1">
        <v>8.4</v>
      </c>
      <c r="GX33" s="1">
        <v>1.3</v>
      </c>
      <c r="GY33" s="2">
        <v>221300</v>
      </c>
      <c r="GZ33" s="1">
        <v>61.9</v>
      </c>
      <c r="HA33" s="1">
        <v>38.1</v>
      </c>
      <c r="HB33" s="2">
        <v>3693</v>
      </c>
      <c r="HC33" s="1">
        <v>3.3</v>
      </c>
      <c r="HD33" s="1">
        <v>16.2</v>
      </c>
      <c r="HE33" s="1">
        <v>30.4</v>
      </c>
      <c r="HF33" s="1">
        <v>23.2</v>
      </c>
      <c r="HG33" s="1">
        <v>17.100000000000001</v>
      </c>
      <c r="HH33" s="1">
        <v>5</v>
      </c>
      <c r="HI33" s="1">
        <v>4.9000000000000004</v>
      </c>
      <c r="HJ33" s="2">
        <v>2274</v>
      </c>
      <c r="HK33" s="1">
        <v>12.5</v>
      </c>
      <c r="HL33" s="1">
        <v>33.1</v>
      </c>
      <c r="HM33" s="1">
        <v>36.299999999999997</v>
      </c>
      <c r="HN33" s="1">
        <v>12.1</v>
      </c>
      <c r="HO33" s="1">
        <v>2.9</v>
      </c>
      <c r="HP33" s="1">
        <v>3.1</v>
      </c>
      <c r="HQ33" s="2">
        <v>3667</v>
      </c>
      <c r="HR33" s="1">
        <v>29.4</v>
      </c>
      <c r="HS33" s="1">
        <v>19.100000000000001</v>
      </c>
      <c r="HT33" s="1">
        <v>9.4</v>
      </c>
      <c r="HU33" s="1">
        <v>8.8000000000000007</v>
      </c>
      <c r="HV33" s="1">
        <v>33.4</v>
      </c>
      <c r="HW33" s="2">
        <v>2241</v>
      </c>
      <c r="HX33" s="1">
        <v>35.5</v>
      </c>
      <c r="HY33" s="1">
        <v>22.3</v>
      </c>
      <c r="HZ33" s="1">
        <v>11.1</v>
      </c>
      <c r="IA33" s="1">
        <v>5.9</v>
      </c>
      <c r="IB33" s="1">
        <v>9.1</v>
      </c>
      <c r="IC33" s="1">
        <v>6.3</v>
      </c>
      <c r="ID33" s="1">
        <v>9.8000000000000007</v>
      </c>
      <c r="IE33" s="2">
        <v>2288</v>
      </c>
      <c r="IF33" s="1">
        <v>20.8</v>
      </c>
      <c r="IG33" s="1">
        <v>49.8</v>
      </c>
      <c r="IH33" s="1">
        <v>23.6</v>
      </c>
      <c r="II33" s="1">
        <v>2.5</v>
      </c>
      <c r="IJ33" s="1">
        <v>3.3</v>
      </c>
      <c r="IK33" s="1">
        <v>0</v>
      </c>
      <c r="IL33" s="1">
        <v>0</v>
      </c>
      <c r="IM33" s="2">
        <v>2285</v>
      </c>
      <c r="IN33" s="1">
        <v>9.5</v>
      </c>
      <c r="IO33" s="1">
        <v>14.7</v>
      </c>
      <c r="IP33" s="1">
        <v>12.1</v>
      </c>
      <c r="IQ33" s="1">
        <v>15.6</v>
      </c>
      <c r="IR33" s="1">
        <v>4.5999999999999996</v>
      </c>
      <c r="IS33" s="1">
        <v>43.5</v>
      </c>
      <c r="IT33" s="1">
        <v>0.95537841628090003</v>
      </c>
      <c r="IU33" s="1">
        <v>0.91720188093735</v>
      </c>
      <c r="IV33" s="1">
        <v>0.56244734807950003</v>
      </c>
      <c r="IW33" s="1">
        <v>90.2</v>
      </c>
      <c r="IX33" s="1">
        <v>82.599999999999895</v>
      </c>
      <c r="IY33" s="1">
        <v>36.5</v>
      </c>
      <c r="IZ33" s="2">
        <v>1027866</v>
      </c>
      <c r="JA33" s="1">
        <v>54.66</v>
      </c>
      <c r="JB33" s="1">
        <v>1</v>
      </c>
      <c r="JC33" s="1" t="s">
        <v>19</v>
      </c>
      <c r="JD33" s="1"/>
      <c r="JE33" s="16"/>
      <c r="JF33" s="1" t="s">
        <v>14</v>
      </c>
      <c r="JG33" s="1" t="s">
        <v>21</v>
      </c>
      <c r="JH33" s="7">
        <v>65</v>
      </c>
      <c r="JI33" s="7">
        <v>46.6</v>
      </c>
      <c r="JJ33" s="7">
        <v>34.299999999999997</v>
      </c>
      <c r="JK33" s="7">
        <v>31.4</v>
      </c>
      <c r="JL33" s="7">
        <v>32.6</v>
      </c>
      <c r="JM33" s="7">
        <v>52.2</v>
      </c>
      <c r="JN33" s="18">
        <v>55.6</v>
      </c>
      <c r="JO33" s="7">
        <v>44.4</v>
      </c>
      <c r="JP33" s="7">
        <v>40.4</v>
      </c>
      <c r="JQ33" s="12">
        <f t="shared" si="1"/>
        <v>43.36249999999999</v>
      </c>
      <c r="JR33" s="4" t="s">
        <v>5</v>
      </c>
      <c r="JS33" s="4" t="s">
        <v>24</v>
      </c>
      <c r="JT33" s="4" t="s">
        <v>5</v>
      </c>
      <c r="JU33" s="4" t="s">
        <v>5</v>
      </c>
      <c r="JV33" s="4" t="s">
        <v>24</v>
      </c>
      <c r="JW33" s="4" t="s">
        <v>5</v>
      </c>
      <c r="JX33" s="4" t="s">
        <v>5</v>
      </c>
      <c r="JY33" s="4" t="s">
        <v>24</v>
      </c>
      <c r="JZ33" s="7">
        <v>62.5</v>
      </c>
      <c r="KA33" t="str">
        <f t="shared" si="0"/>
        <v>Leans Liberal</v>
      </c>
      <c r="KB33" t="s">
        <v>408</v>
      </c>
      <c r="KC33">
        <f t="shared" si="2"/>
        <v>1</v>
      </c>
      <c r="KD33">
        <f t="shared" si="3"/>
        <v>0</v>
      </c>
      <c r="KE33">
        <f t="shared" si="4"/>
        <v>1</v>
      </c>
      <c r="KF33">
        <f t="shared" si="5"/>
        <v>1</v>
      </c>
      <c r="KG33">
        <f t="shared" si="6"/>
        <v>0</v>
      </c>
      <c r="KH33">
        <f t="shared" si="7"/>
        <v>1</v>
      </c>
      <c r="KI33">
        <f t="shared" si="8"/>
        <v>0</v>
      </c>
      <c r="KJ33">
        <f t="shared" si="9"/>
        <v>0</v>
      </c>
      <c r="KK33">
        <f t="shared" si="10"/>
        <v>4</v>
      </c>
      <c r="KL33" s="5">
        <f t="shared" si="11"/>
        <v>50</v>
      </c>
    </row>
    <row r="34" spans="1:298" x14ac:dyDescent="0.25">
      <c r="A34" s="1" t="s">
        <v>78</v>
      </c>
      <c r="B34" s="1" t="s">
        <v>50</v>
      </c>
      <c r="C34" s="1" t="s">
        <v>43</v>
      </c>
      <c r="D34" s="1" t="s">
        <v>12</v>
      </c>
      <c r="E34" s="2">
        <v>2323892</v>
      </c>
      <c r="F34" s="2">
        <v>1126</v>
      </c>
      <c r="G34" s="2">
        <v>2063.8472468916498</v>
      </c>
      <c r="H34" s="1">
        <v>6.4</v>
      </c>
      <c r="I34" s="1">
        <v>0.4</v>
      </c>
      <c r="J34" s="1">
        <v>75.5</v>
      </c>
      <c r="K34" s="1">
        <v>53.5</v>
      </c>
      <c r="L34" s="1">
        <v>70.900000000000006</v>
      </c>
      <c r="M34" s="1" t="s">
        <v>4</v>
      </c>
      <c r="N34" s="1">
        <v>36.799999999999997</v>
      </c>
      <c r="O34" s="1">
        <v>32.1</v>
      </c>
      <c r="P34" s="1">
        <v>4.7</v>
      </c>
      <c r="Q34" s="1">
        <v>4.7</v>
      </c>
      <c r="R34" s="1" t="s">
        <v>24</v>
      </c>
      <c r="S34" s="1" t="s">
        <v>25</v>
      </c>
      <c r="T34" s="2">
        <v>7206</v>
      </c>
      <c r="U34" s="1">
        <v>340.09963918956402</v>
      </c>
      <c r="V34" s="1">
        <v>455.84531249999901</v>
      </c>
      <c r="W34" s="1">
        <v>3</v>
      </c>
      <c r="X34" s="1">
        <v>6.3</v>
      </c>
      <c r="Y34" s="1">
        <v>49.7</v>
      </c>
      <c r="Z34" s="1">
        <v>50.3</v>
      </c>
      <c r="AA34" s="1">
        <v>34.799999999999997</v>
      </c>
      <c r="AB34" s="1">
        <v>73.599999999999895</v>
      </c>
      <c r="AC34" s="1">
        <v>69</v>
      </c>
      <c r="AD34" s="1">
        <v>16.100000000000001</v>
      </c>
      <c r="AE34" s="1">
        <v>13.2</v>
      </c>
      <c r="AF34" s="1">
        <v>95.599999999999895</v>
      </c>
      <c r="AG34" s="1">
        <v>63.3</v>
      </c>
      <c r="AH34" s="1">
        <v>6.2</v>
      </c>
      <c r="AI34" s="1">
        <v>0.9</v>
      </c>
      <c r="AJ34" s="1">
        <v>6.2</v>
      </c>
      <c r="AK34" s="1">
        <v>0.3</v>
      </c>
      <c r="AL34" s="1">
        <v>18.8</v>
      </c>
      <c r="AM34" s="1">
        <v>4.4000000000000004</v>
      </c>
      <c r="AN34" s="1">
        <v>0.7</v>
      </c>
      <c r="AO34" s="1">
        <v>0.6</v>
      </c>
      <c r="AP34" s="1">
        <v>1</v>
      </c>
      <c r="AQ34" s="1">
        <v>0.1</v>
      </c>
      <c r="AR34" s="2">
        <v>1453257</v>
      </c>
      <c r="AS34" s="1">
        <v>49.3</v>
      </c>
      <c r="AT34" s="1">
        <v>50.7</v>
      </c>
      <c r="AU34" s="1">
        <v>9.4</v>
      </c>
      <c r="AV34" s="1">
        <v>10.1</v>
      </c>
      <c r="AW34" s="1">
        <v>13.5</v>
      </c>
      <c r="AX34" s="1">
        <v>7.7</v>
      </c>
      <c r="AY34" s="1">
        <v>80.5</v>
      </c>
      <c r="AZ34" s="1">
        <v>21.2</v>
      </c>
      <c r="BA34" s="1">
        <v>69.400000000000006</v>
      </c>
      <c r="BB34" s="1">
        <v>85.2</v>
      </c>
      <c r="BC34" s="1">
        <v>14.2</v>
      </c>
      <c r="BD34" s="1">
        <v>5</v>
      </c>
      <c r="BE34" s="1">
        <v>1.2</v>
      </c>
      <c r="BF34" s="1">
        <v>60</v>
      </c>
      <c r="BG34" s="1">
        <v>40</v>
      </c>
      <c r="BH34" s="1">
        <v>15</v>
      </c>
      <c r="BI34" s="1">
        <v>78.099999999999895</v>
      </c>
      <c r="BJ34" s="1">
        <v>21.9</v>
      </c>
      <c r="BK34" s="1">
        <v>46</v>
      </c>
      <c r="BL34" s="1">
        <v>11.8</v>
      </c>
      <c r="BM34" s="2">
        <v>1782752</v>
      </c>
      <c r="BN34" s="1">
        <v>60.1</v>
      </c>
      <c r="BO34" s="1">
        <v>59.9</v>
      </c>
      <c r="BP34" s="1">
        <v>53.1</v>
      </c>
      <c r="BQ34" s="1">
        <v>6.8</v>
      </c>
      <c r="BR34" s="1">
        <v>0.2</v>
      </c>
      <c r="BS34" s="1">
        <v>39.9</v>
      </c>
      <c r="BT34" s="2">
        <v>1067758</v>
      </c>
      <c r="BU34" s="1">
        <v>11.3</v>
      </c>
      <c r="BV34" s="2">
        <v>923845</v>
      </c>
      <c r="BW34" s="1">
        <v>77.099999999999895</v>
      </c>
      <c r="BX34" s="1">
        <v>13.2</v>
      </c>
      <c r="BY34" s="1">
        <v>1.3</v>
      </c>
      <c r="BZ34" s="1">
        <v>1.5</v>
      </c>
      <c r="CA34" s="1">
        <v>1.6</v>
      </c>
      <c r="CB34" s="1">
        <v>5.2</v>
      </c>
      <c r="CC34" s="2">
        <v>946798</v>
      </c>
      <c r="CD34" s="1">
        <v>29.1</v>
      </c>
      <c r="CE34" s="1">
        <v>21.3</v>
      </c>
      <c r="CF34" s="1">
        <v>25.1</v>
      </c>
      <c r="CG34" s="1">
        <v>11.4</v>
      </c>
      <c r="CH34" s="1">
        <v>13.1</v>
      </c>
      <c r="CI34" s="1">
        <v>1.6</v>
      </c>
      <c r="CJ34" s="1">
        <v>8.6</v>
      </c>
      <c r="CK34" s="1">
        <v>8.9</v>
      </c>
      <c r="CL34" s="1">
        <v>3.1</v>
      </c>
      <c r="CM34" s="1">
        <v>13</v>
      </c>
      <c r="CN34" s="1">
        <v>5.8</v>
      </c>
      <c r="CO34" s="1">
        <v>1.5</v>
      </c>
      <c r="CP34" s="1">
        <v>5.2</v>
      </c>
      <c r="CQ34" s="1">
        <v>10.199999999999999</v>
      </c>
      <c r="CR34" s="1">
        <v>20.6</v>
      </c>
      <c r="CS34" s="1">
        <v>11.4</v>
      </c>
      <c r="CT34" s="1">
        <v>5.3</v>
      </c>
      <c r="CU34" s="1">
        <v>4.9000000000000004</v>
      </c>
      <c r="CV34" s="1">
        <v>77.5</v>
      </c>
      <c r="CW34" s="1">
        <v>14.7</v>
      </c>
      <c r="CX34" s="1">
        <v>7.7</v>
      </c>
      <c r="CY34" s="1">
        <v>0.2</v>
      </c>
      <c r="CZ34" s="2">
        <v>705716</v>
      </c>
      <c r="DA34" s="1">
        <v>5.6</v>
      </c>
      <c r="DB34" s="1">
        <v>4.8</v>
      </c>
      <c r="DC34" s="1">
        <v>10</v>
      </c>
      <c r="DD34" s="1">
        <v>4.5999999999999996</v>
      </c>
      <c r="DE34" s="2">
        <v>57972</v>
      </c>
      <c r="DF34" s="2">
        <v>76234</v>
      </c>
      <c r="DG34" s="1">
        <v>77.5</v>
      </c>
      <c r="DH34" s="2">
        <v>75301</v>
      </c>
      <c r="DI34" s="1">
        <v>31.2</v>
      </c>
      <c r="DJ34" s="2">
        <v>18236</v>
      </c>
      <c r="DK34" s="1">
        <v>18.3</v>
      </c>
      <c r="DL34" s="2">
        <v>28354</v>
      </c>
      <c r="DM34" s="1">
        <v>6</v>
      </c>
      <c r="DN34" s="2">
        <v>9973</v>
      </c>
      <c r="DO34" s="1">
        <v>3.8</v>
      </c>
      <c r="DP34" s="2">
        <v>4514</v>
      </c>
      <c r="DQ34" s="2">
        <v>136378</v>
      </c>
      <c r="DR34" s="1">
        <v>55.2</v>
      </c>
      <c r="DS34" s="1">
        <v>13.4</v>
      </c>
      <c r="DT34" s="1">
        <v>20.8</v>
      </c>
      <c r="DU34" s="1">
        <v>7.3</v>
      </c>
      <c r="DV34" s="1">
        <v>3.3</v>
      </c>
      <c r="DW34" s="1">
        <v>10.7</v>
      </c>
      <c r="DX34" s="1">
        <v>85.3</v>
      </c>
      <c r="DY34" s="1">
        <v>56.6</v>
      </c>
      <c r="DZ34" s="1">
        <v>37.200000000000003</v>
      </c>
      <c r="EA34" s="1">
        <v>14.7</v>
      </c>
      <c r="EB34" s="1">
        <v>81.5</v>
      </c>
      <c r="EC34" s="1">
        <v>71.2</v>
      </c>
      <c r="ED34" s="1">
        <v>12.7</v>
      </c>
      <c r="EE34" s="1">
        <v>18.5</v>
      </c>
      <c r="EF34" s="2">
        <v>113907</v>
      </c>
      <c r="EG34" s="1">
        <v>11.2</v>
      </c>
      <c r="EH34" s="2">
        <v>371178</v>
      </c>
      <c r="EI34" s="1">
        <v>56.9</v>
      </c>
      <c r="EJ34" s="1">
        <v>20.8</v>
      </c>
      <c r="EK34" s="2">
        <v>820300</v>
      </c>
      <c r="EL34" s="1">
        <v>86</v>
      </c>
      <c r="EM34" s="1">
        <v>14</v>
      </c>
      <c r="EN34" s="1">
        <v>68</v>
      </c>
      <c r="EO34" s="1">
        <v>5.9</v>
      </c>
      <c r="EP34" s="1">
        <v>1.4</v>
      </c>
      <c r="EQ34" s="1">
        <v>3.4</v>
      </c>
      <c r="ER34" s="1">
        <v>4.2</v>
      </c>
      <c r="ES34" s="1">
        <v>3.4</v>
      </c>
      <c r="ET34" s="1">
        <v>4.5</v>
      </c>
      <c r="EU34" s="1">
        <v>9</v>
      </c>
      <c r="EV34" s="1">
        <v>0.2</v>
      </c>
      <c r="EW34" s="1">
        <v>0.4</v>
      </c>
      <c r="EX34" s="1">
        <v>1.8</v>
      </c>
      <c r="EY34" s="1">
        <v>27.1</v>
      </c>
      <c r="EZ34" s="1">
        <v>15.6</v>
      </c>
      <c r="FA34" s="1">
        <v>21.4</v>
      </c>
      <c r="FB34" s="1">
        <v>15.2</v>
      </c>
      <c r="FC34" s="1">
        <v>8</v>
      </c>
      <c r="FD34" s="1">
        <v>6.3</v>
      </c>
      <c r="FE34" s="1">
        <v>2</v>
      </c>
      <c r="FF34" s="1">
        <v>2.1</v>
      </c>
      <c r="FG34" s="1">
        <v>1.8</v>
      </c>
      <c r="FH34" s="1">
        <v>2.1</v>
      </c>
      <c r="FI34" s="1">
        <v>7.9</v>
      </c>
      <c r="FJ34" s="1">
        <v>17.899999999999999</v>
      </c>
      <c r="FK34" s="1">
        <v>21.6</v>
      </c>
      <c r="FL34" s="1">
        <v>18.899999999999999</v>
      </c>
      <c r="FM34" s="1">
        <v>12.6</v>
      </c>
      <c r="FN34" s="1">
        <v>8.4</v>
      </c>
      <c r="FO34" s="1">
        <v>8.8000000000000007</v>
      </c>
      <c r="FP34" s="2">
        <v>705716</v>
      </c>
      <c r="FQ34" s="1">
        <v>64.5</v>
      </c>
      <c r="FR34" s="1">
        <v>35.5</v>
      </c>
      <c r="FS34" s="2">
        <v>705716</v>
      </c>
      <c r="FT34" s="1">
        <v>5.0999999999999996</v>
      </c>
      <c r="FU34" s="1">
        <v>37.799999999999997</v>
      </c>
      <c r="FV34" s="1">
        <v>36.200000000000003</v>
      </c>
      <c r="FW34" s="1">
        <v>12.6</v>
      </c>
      <c r="FX34" s="1">
        <v>5.2</v>
      </c>
      <c r="FY34" s="1">
        <v>3</v>
      </c>
      <c r="FZ34" s="1">
        <v>4.8</v>
      </c>
      <c r="GA34" s="1">
        <v>29.7</v>
      </c>
      <c r="GB34" s="1">
        <v>38.799999999999997</v>
      </c>
      <c r="GC34" s="1">
        <v>26.7</v>
      </c>
      <c r="GD34" s="1">
        <v>73.5</v>
      </c>
      <c r="GE34" s="1">
        <v>20.3</v>
      </c>
      <c r="GF34" s="1">
        <v>0.6</v>
      </c>
      <c r="GG34" s="1">
        <v>0.3</v>
      </c>
      <c r="GH34" s="2">
        <v>705716</v>
      </c>
      <c r="GI34" s="1">
        <v>0.3</v>
      </c>
      <c r="GJ34" s="1">
        <v>0.8</v>
      </c>
      <c r="GK34" s="1">
        <v>2.6</v>
      </c>
      <c r="GL34" s="2">
        <v>705716</v>
      </c>
      <c r="GM34" s="1">
        <v>92.7</v>
      </c>
      <c r="GN34" s="1">
        <v>5.4</v>
      </c>
      <c r="GO34" s="1">
        <v>1.8</v>
      </c>
      <c r="GP34" s="2">
        <v>454924</v>
      </c>
      <c r="GQ34" s="1">
        <v>7.1</v>
      </c>
      <c r="GR34" s="1">
        <v>4.9000000000000004</v>
      </c>
      <c r="GS34" s="1">
        <v>7.7</v>
      </c>
      <c r="GT34" s="1">
        <v>11.3</v>
      </c>
      <c r="GU34" s="1">
        <v>24.7</v>
      </c>
      <c r="GV34" s="1">
        <v>32</v>
      </c>
      <c r="GW34" s="1">
        <v>10.5</v>
      </c>
      <c r="GX34" s="1">
        <v>1.8</v>
      </c>
      <c r="GY34" s="2">
        <v>276300</v>
      </c>
      <c r="GZ34" s="1">
        <v>72.400000000000006</v>
      </c>
      <c r="HA34" s="1">
        <v>27.6</v>
      </c>
      <c r="HB34" s="2">
        <v>329162</v>
      </c>
      <c r="HC34" s="1">
        <v>1</v>
      </c>
      <c r="HD34" s="1">
        <v>9.5</v>
      </c>
      <c r="HE34" s="1">
        <v>22.9</v>
      </c>
      <c r="HF34" s="1">
        <v>25.1</v>
      </c>
      <c r="HG34" s="1">
        <v>18.3</v>
      </c>
      <c r="HH34" s="1">
        <v>11</v>
      </c>
      <c r="HI34" s="1">
        <v>12.2</v>
      </c>
      <c r="HJ34" s="2">
        <v>125762</v>
      </c>
      <c r="HK34" s="1">
        <v>14.1</v>
      </c>
      <c r="HL34" s="1">
        <v>20.100000000000001</v>
      </c>
      <c r="HM34" s="1">
        <v>27.4</v>
      </c>
      <c r="HN34" s="1">
        <v>18.2</v>
      </c>
      <c r="HO34" s="1">
        <v>10</v>
      </c>
      <c r="HP34" s="1">
        <v>10.3</v>
      </c>
      <c r="HQ34" s="2">
        <v>326565</v>
      </c>
      <c r="HR34" s="1">
        <v>28.5</v>
      </c>
      <c r="HS34" s="1">
        <v>15.7</v>
      </c>
      <c r="HT34" s="1">
        <v>12.9</v>
      </c>
      <c r="HU34" s="1">
        <v>9.3000000000000007</v>
      </c>
      <c r="HV34" s="1">
        <v>33.6</v>
      </c>
      <c r="HW34" s="2">
        <v>123369</v>
      </c>
      <c r="HX34" s="1">
        <v>38.700000000000003</v>
      </c>
      <c r="HY34" s="1">
        <v>18.2</v>
      </c>
      <c r="HZ34" s="1">
        <v>11.5</v>
      </c>
      <c r="IA34" s="1">
        <v>8.4</v>
      </c>
      <c r="IB34" s="1">
        <v>5.3</v>
      </c>
      <c r="IC34" s="1">
        <v>3.1</v>
      </c>
      <c r="ID34" s="1">
        <v>14.9</v>
      </c>
      <c r="IE34" s="2">
        <v>241230</v>
      </c>
      <c r="IF34" s="1">
        <v>5.0999999999999996</v>
      </c>
      <c r="IG34" s="1">
        <v>27.9</v>
      </c>
      <c r="IH34" s="1">
        <v>35.799999999999997</v>
      </c>
      <c r="II34" s="1">
        <v>20.2</v>
      </c>
      <c r="IJ34" s="1">
        <v>7.3</v>
      </c>
      <c r="IK34" s="1">
        <v>2.7</v>
      </c>
      <c r="IL34" s="1">
        <v>1</v>
      </c>
      <c r="IM34" s="2">
        <v>237276</v>
      </c>
      <c r="IN34" s="1">
        <v>6.8</v>
      </c>
      <c r="IO34" s="1">
        <v>10.4</v>
      </c>
      <c r="IP34" s="1">
        <v>11.7</v>
      </c>
      <c r="IQ34" s="1">
        <v>11.5</v>
      </c>
      <c r="IR34" s="1">
        <v>9.9</v>
      </c>
      <c r="IS34" s="1">
        <v>49.7</v>
      </c>
      <c r="IT34" s="1">
        <v>0.96269436974889999</v>
      </c>
      <c r="IU34" s="1">
        <v>0.91773520290545996</v>
      </c>
      <c r="IV34" s="1">
        <v>0.52904238183827001</v>
      </c>
      <c r="IW34" s="1">
        <v>91.8</v>
      </c>
      <c r="IX34" s="1">
        <v>82.7</v>
      </c>
      <c r="IY34" s="1">
        <v>33.799999999999997</v>
      </c>
      <c r="IZ34" s="2">
        <v>77759407</v>
      </c>
      <c r="JA34" s="1">
        <v>31.73</v>
      </c>
      <c r="JB34" s="1">
        <v>3</v>
      </c>
      <c r="JC34" s="1" t="s">
        <v>4</v>
      </c>
      <c r="JD34" s="1"/>
      <c r="JE34" s="16"/>
      <c r="JF34" s="1" t="s">
        <v>7</v>
      </c>
      <c r="JG34" s="1" t="s">
        <v>8</v>
      </c>
      <c r="JH34" s="7">
        <v>68.099999999999994</v>
      </c>
      <c r="JI34" s="7">
        <v>44.6</v>
      </c>
      <c r="JJ34" s="7">
        <v>53</v>
      </c>
      <c r="JK34" s="7">
        <v>35.799999999999997</v>
      </c>
      <c r="JL34" s="7">
        <v>53.9</v>
      </c>
      <c r="JM34" s="7">
        <v>52.9</v>
      </c>
      <c r="JN34" s="18">
        <v>57.6</v>
      </c>
      <c r="JO34" s="7">
        <v>42.4</v>
      </c>
      <c r="JP34" s="7">
        <v>40.6</v>
      </c>
      <c r="JQ34" s="12">
        <f t="shared" si="1"/>
        <v>48.912500000000001</v>
      </c>
      <c r="JR34" s="4" t="s">
        <v>5</v>
      </c>
      <c r="JS34" s="4" t="s">
        <v>24</v>
      </c>
      <c r="JT34" s="4" t="s">
        <v>5</v>
      </c>
      <c r="JU34" s="4" t="s">
        <v>5</v>
      </c>
      <c r="JV34" s="4" t="s">
        <v>5</v>
      </c>
      <c r="JW34" s="4" t="s">
        <v>5</v>
      </c>
      <c r="JX34" s="4" t="s">
        <v>5</v>
      </c>
      <c r="JY34" s="4" t="s">
        <v>24</v>
      </c>
      <c r="JZ34" s="7">
        <v>75</v>
      </c>
      <c r="KA34" t="str">
        <f t="shared" si="0"/>
        <v>Leans Liberal</v>
      </c>
      <c r="KB34" t="s">
        <v>406</v>
      </c>
      <c r="KC34">
        <f t="shared" si="2"/>
        <v>1</v>
      </c>
      <c r="KD34">
        <f t="shared" si="3"/>
        <v>0</v>
      </c>
      <c r="KE34">
        <f t="shared" si="4"/>
        <v>1</v>
      </c>
      <c r="KF34">
        <f t="shared" si="5"/>
        <v>1</v>
      </c>
      <c r="KG34">
        <f t="shared" si="6"/>
        <v>1</v>
      </c>
      <c r="KH34">
        <f t="shared" si="7"/>
        <v>1</v>
      </c>
      <c r="KI34">
        <f t="shared" si="8"/>
        <v>0</v>
      </c>
      <c r="KJ34">
        <f t="shared" si="9"/>
        <v>0</v>
      </c>
      <c r="KK34">
        <f t="shared" si="10"/>
        <v>5</v>
      </c>
      <c r="KL34" s="5">
        <f t="shared" si="11"/>
        <v>62.5</v>
      </c>
    </row>
    <row r="35" spans="1:298" x14ac:dyDescent="0.25">
      <c r="A35" s="1" t="s">
        <v>79</v>
      </c>
      <c r="B35" s="1" t="s">
        <v>17</v>
      </c>
      <c r="C35" s="1" t="s">
        <v>2</v>
      </c>
      <c r="D35" s="1" t="s">
        <v>18</v>
      </c>
      <c r="E35" s="2">
        <v>1479300</v>
      </c>
      <c r="F35" s="2">
        <v>1267</v>
      </c>
      <c r="G35" s="2">
        <v>1167.56116811365</v>
      </c>
      <c r="H35" s="1">
        <v>0.8</v>
      </c>
      <c r="I35" s="1">
        <v>0</v>
      </c>
      <c r="J35" s="1">
        <v>74.5</v>
      </c>
      <c r="K35" s="1">
        <v>58.2</v>
      </c>
      <c r="L35" s="1">
        <v>78.099999999999895</v>
      </c>
      <c r="M35" s="1" t="s">
        <v>4</v>
      </c>
      <c r="N35" s="1">
        <v>42</v>
      </c>
      <c r="O35" s="1">
        <v>25.2</v>
      </c>
      <c r="P35" s="1">
        <v>16.8</v>
      </c>
      <c r="Q35" s="1">
        <v>16.8</v>
      </c>
      <c r="R35" s="1" t="s">
        <v>5</v>
      </c>
      <c r="S35" s="1" t="s">
        <v>6</v>
      </c>
      <c r="T35" s="1">
        <v>965</v>
      </c>
      <c r="U35" s="2">
        <v>1596.8652849740899</v>
      </c>
      <c r="V35" s="1">
        <v>0</v>
      </c>
      <c r="W35" s="1">
        <v>1</v>
      </c>
      <c r="X35" s="1">
        <v>0</v>
      </c>
      <c r="Y35" s="1">
        <v>48.9</v>
      </c>
      <c r="Z35" s="1">
        <v>51.1</v>
      </c>
      <c r="AA35" s="1">
        <v>35.700000000000003</v>
      </c>
      <c r="AB35" s="1">
        <v>75.599999999999895</v>
      </c>
      <c r="AC35" s="1">
        <v>71.8</v>
      </c>
      <c r="AD35" s="1">
        <v>16</v>
      </c>
      <c r="AE35" s="1">
        <v>12.8</v>
      </c>
      <c r="AF35" s="1">
        <v>93.2</v>
      </c>
      <c r="AG35" s="1">
        <v>59.2</v>
      </c>
      <c r="AH35" s="1">
        <v>9.9</v>
      </c>
      <c r="AI35" s="1">
        <v>0.8</v>
      </c>
      <c r="AJ35" s="1">
        <v>15.2</v>
      </c>
      <c r="AK35" s="1">
        <v>1</v>
      </c>
      <c r="AL35" s="1">
        <v>7.1</v>
      </c>
      <c r="AM35" s="1">
        <v>6.8</v>
      </c>
      <c r="AN35" s="1">
        <v>1.5</v>
      </c>
      <c r="AO35" s="1">
        <v>0.9</v>
      </c>
      <c r="AP35" s="1">
        <v>1.7</v>
      </c>
      <c r="AQ35" s="1">
        <v>0.1</v>
      </c>
      <c r="AR35" s="2">
        <v>999779</v>
      </c>
      <c r="AS35" s="1">
        <v>48</v>
      </c>
      <c r="AT35" s="1">
        <v>52</v>
      </c>
      <c r="AU35" s="1">
        <v>6.7</v>
      </c>
      <c r="AV35" s="1">
        <v>6.5</v>
      </c>
      <c r="AW35" s="1">
        <v>19.399999999999999</v>
      </c>
      <c r="AX35" s="1">
        <v>9.9</v>
      </c>
      <c r="AY35" s="1">
        <v>86.8</v>
      </c>
      <c r="AZ35" s="1">
        <v>29.3</v>
      </c>
      <c r="BA35" s="1">
        <v>63.9</v>
      </c>
      <c r="BB35" s="1">
        <v>82.4</v>
      </c>
      <c r="BC35" s="1">
        <v>17</v>
      </c>
      <c r="BD35" s="1">
        <v>4.9000000000000004</v>
      </c>
      <c r="BE35" s="1">
        <v>1.3</v>
      </c>
      <c r="BF35" s="1">
        <v>68.3</v>
      </c>
      <c r="BG35" s="1">
        <v>31.7</v>
      </c>
      <c r="BH35" s="1">
        <v>13.5</v>
      </c>
      <c r="BI35" s="1">
        <v>79.5</v>
      </c>
      <c r="BJ35" s="1">
        <v>20.5</v>
      </c>
      <c r="BK35" s="1">
        <v>56.4</v>
      </c>
      <c r="BL35" s="1">
        <v>8.9</v>
      </c>
      <c r="BM35" s="2">
        <v>1159578</v>
      </c>
      <c r="BN35" s="1">
        <v>62.4</v>
      </c>
      <c r="BO35" s="1">
        <v>62.3</v>
      </c>
      <c r="BP35" s="1">
        <v>56</v>
      </c>
      <c r="BQ35" s="1">
        <v>6.4</v>
      </c>
      <c r="BR35" s="1">
        <v>0.1</v>
      </c>
      <c r="BS35" s="1">
        <v>37.6</v>
      </c>
      <c r="BT35" s="2">
        <v>722901</v>
      </c>
      <c r="BU35" s="1">
        <v>10.199999999999999</v>
      </c>
      <c r="BV35" s="2">
        <v>632480</v>
      </c>
      <c r="BW35" s="1">
        <v>76.7</v>
      </c>
      <c r="BX35" s="1">
        <v>10.8</v>
      </c>
      <c r="BY35" s="1">
        <v>2.7</v>
      </c>
      <c r="BZ35" s="1">
        <v>2</v>
      </c>
      <c r="CA35" s="1">
        <v>2.4</v>
      </c>
      <c r="CB35" s="1">
        <v>5.3</v>
      </c>
      <c r="CC35" s="2">
        <v>648876</v>
      </c>
      <c r="CD35" s="1">
        <v>38</v>
      </c>
      <c r="CE35" s="1">
        <v>19.5</v>
      </c>
      <c r="CF35" s="1">
        <v>25.4</v>
      </c>
      <c r="CG35" s="1">
        <v>7.9</v>
      </c>
      <c r="CH35" s="1">
        <v>9.1999999999999993</v>
      </c>
      <c r="CI35" s="1">
        <v>0.9</v>
      </c>
      <c r="CJ35" s="1">
        <v>6.3</v>
      </c>
      <c r="CK35" s="1">
        <v>5.7</v>
      </c>
      <c r="CL35" s="1">
        <v>2.5</v>
      </c>
      <c r="CM35" s="1">
        <v>11.2</v>
      </c>
      <c r="CN35" s="1">
        <v>5.2</v>
      </c>
      <c r="CO35" s="1">
        <v>2</v>
      </c>
      <c r="CP35" s="1">
        <v>7.4</v>
      </c>
      <c r="CQ35" s="1">
        <v>11.8</v>
      </c>
      <c r="CR35" s="1">
        <v>22.1</v>
      </c>
      <c r="CS35" s="1">
        <v>9.4</v>
      </c>
      <c r="CT35" s="1">
        <v>5.0999999999999996</v>
      </c>
      <c r="CU35" s="1">
        <v>10.6</v>
      </c>
      <c r="CV35" s="1">
        <v>71.400000000000006</v>
      </c>
      <c r="CW35" s="1">
        <v>21.4</v>
      </c>
      <c r="CX35" s="1">
        <v>7</v>
      </c>
      <c r="CY35" s="1">
        <v>0.2</v>
      </c>
      <c r="CZ35" s="2">
        <v>527335</v>
      </c>
      <c r="DA35" s="1">
        <v>6.3</v>
      </c>
      <c r="DB35" s="1">
        <v>5.7</v>
      </c>
      <c r="DC35" s="1">
        <v>9.5</v>
      </c>
      <c r="DD35" s="1">
        <v>4.9000000000000004</v>
      </c>
      <c r="DE35" s="2">
        <v>57509</v>
      </c>
      <c r="DF35" s="2">
        <v>76827</v>
      </c>
      <c r="DG35" s="1">
        <v>77.8</v>
      </c>
      <c r="DH35" s="2">
        <v>76869</v>
      </c>
      <c r="DI35" s="1">
        <v>26.6</v>
      </c>
      <c r="DJ35" s="2">
        <v>17476</v>
      </c>
      <c r="DK35" s="1">
        <v>20.100000000000001</v>
      </c>
      <c r="DL35" s="2">
        <v>32318</v>
      </c>
      <c r="DM35" s="1">
        <v>7.9</v>
      </c>
      <c r="DN35" s="2">
        <v>10471</v>
      </c>
      <c r="DO35" s="1">
        <v>5.5</v>
      </c>
      <c r="DP35" s="2">
        <v>4729</v>
      </c>
      <c r="DQ35" s="2">
        <v>141863</v>
      </c>
      <c r="DR35" s="1">
        <v>54.2</v>
      </c>
      <c r="DS35" s="1">
        <v>12.3</v>
      </c>
      <c r="DT35" s="1">
        <v>22.8</v>
      </c>
      <c r="DU35" s="1">
        <v>7.4</v>
      </c>
      <c r="DV35" s="1">
        <v>3.3</v>
      </c>
      <c r="DW35" s="1">
        <v>12.3</v>
      </c>
      <c r="DX35" s="1">
        <v>89.599999999999895</v>
      </c>
      <c r="DY35" s="1">
        <v>63.6</v>
      </c>
      <c r="DZ35" s="1">
        <v>36.9</v>
      </c>
      <c r="EA35" s="1">
        <v>10.4</v>
      </c>
      <c r="EB35" s="1">
        <v>87.5</v>
      </c>
      <c r="EC35" s="1">
        <v>77.5</v>
      </c>
      <c r="ED35" s="1">
        <v>12.6</v>
      </c>
      <c r="EE35" s="1">
        <v>12.5</v>
      </c>
      <c r="EF35" s="2">
        <v>69565</v>
      </c>
      <c r="EG35" s="1">
        <v>10.1</v>
      </c>
      <c r="EH35" s="2">
        <v>228374</v>
      </c>
      <c r="EI35" s="1">
        <v>59.4</v>
      </c>
      <c r="EJ35" s="1">
        <v>19.7</v>
      </c>
      <c r="EK35" s="2">
        <v>562003</v>
      </c>
      <c r="EL35" s="1">
        <v>93.8</v>
      </c>
      <c r="EM35" s="1">
        <v>6.2</v>
      </c>
      <c r="EN35" s="1">
        <v>64.8</v>
      </c>
      <c r="EO35" s="1">
        <v>6.2</v>
      </c>
      <c r="EP35" s="1">
        <v>1.7</v>
      </c>
      <c r="EQ35" s="1">
        <v>5.3</v>
      </c>
      <c r="ER35" s="1">
        <v>6.3</v>
      </c>
      <c r="ES35" s="1">
        <v>5</v>
      </c>
      <c r="ET35" s="1">
        <v>8.1999999999999993</v>
      </c>
      <c r="EU35" s="1">
        <v>2.4</v>
      </c>
      <c r="EV35" s="1">
        <v>0.1</v>
      </c>
      <c r="EW35" s="1">
        <v>0.2</v>
      </c>
      <c r="EX35" s="1">
        <v>1</v>
      </c>
      <c r="EY35" s="1">
        <v>15.9</v>
      </c>
      <c r="EZ35" s="1">
        <v>13</v>
      </c>
      <c r="FA35" s="1">
        <v>16.8</v>
      </c>
      <c r="FB35" s="1">
        <v>19.2</v>
      </c>
      <c r="FC35" s="1">
        <v>12.1</v>
      </c>
      <c r="FD35" s="1">
        <v>12.7</v>
      </c>
      <c r="FE35" s="1">
        <v>4.3</v>
      </c>
      <c r="FF35" s="1">
        <v>4.8</v>
      </c>
      <c r="FG35" s="1">
        <v>1.7</v>
      </c>
      <c r="FH35" s="1">
        <v>2.8</v>
      </c>
      <c r="FI35" s="1">
        <v>10.1</v>
      </c>
      <c r="FJ35" s="1">
        <v>17.399999999999999</v>
      </c>
      <c r="FK35" s="1">
        <v>21.5</v>
      </c>
      <c r="FL35" s="1">
        <v>19.2</v>
      </c>
      <c r="FM35" s="1">
        <v>13.1</v>
      </c>
      <c r="FN35" s="1">
        <v>7.6</v>
      </c>
      <c r="FO35" s="1">
        <v>6.5</v>
      </c>
      <c r="FP35" s="2">
        <v>527335</v>
      </c>
      <c r="FQ35" s="1">
        <v>55.2</v>
      </c>
      <c r="FR35" s="1">
        <v>44.8</v>
      </c>
      <c r="FS35" s="2">
        <v>527335</v>
      </c>
      <c r="FT35" s="1">
        <v>5.9</v>
      </c>
      <c r="FU35" s="1">
        <v>39.6</v>
      </c>
      <c r="FV35" s="1">
        <v>30.4</v>
      </c>
      <c r="FW35" s="1">
        <v>11.8</v>
      </c>
      <c r="FX35" s="1">
        <v>5.9</v>
      </c>
      <c r="FY35" s="1">
        <v>6.4</v>
      </c>
      <c r="FZ35" s="1">
        <v>7.5</v>
      </c>
      <c r="GA35" s="1">
        <v>34.9</v>
      </c>
      <c r="GB35" s="1">
        <v>37.4</v>
      </c>
      <c r="GC35" s="1">
        <v>20.2</v>
      </c>
      <c r="GD35" s="1">
        <v>61.4</v>
      </c>
      <c r="GE35" s="1">
        <v>35.4</v>
      </c>
      <c r="GF35" s="1">
        <v>0.5</v>
      </c>
      <c r="GG35" s="1">
        <v>0.2</v>
      </c>
      <c r="GH35" s="2">
        <v>527335</v>
      </c>
      <c r="GI35" s="1">
        <v>0.4</v>
      </c>
      <c r="GJ35" s="1">
        <v>0.9</v>
      </c>
      <c r="GK35" s="1">
        <v>2.2000000000000002</v>
      </c>
      <c r="GL35" s="2">
        <v>527335</v>
      </c>
      <c r="GM35" s="1">
        <v>95.2</v>
      </c>
      <c r="GN35" s="1">
        <v>3.5</v>
      </c>
      <c r="GO35" s="1">
        <v>1.2</v>
      </c>
      <c r="GP35" s="2">
        <v>291117</v>
      </c>
      <c r="GQ35" s="1">
        <v>4.7</v>
      </c>
      <c r="GR35" s="1">
        <v>3.8</v>
      </c>
      <c r="GS35" s="1">
        <v>8</v>
      </c>
      <c r="GT35" s="1">
        <v>13.6</v>
      </c>
      <c r="GU35" s="1">
        <v>27.4</v>
      </c>
      <c r="GV35" s="1">
        <v>30.4</v>
      </c>
      <c r="GW35" s="1">
        <v>10.8</v>
      </c>
      <c r="GX35" s="1">
        <v>1.2</v>
      </c>
      <c r="GY35" s="2">
        <v>271300</v>
      </c>
      <c r="GZ35" s="1">
        <v>73.8</v>
      </c>
      <c r="HA35" s="1">
        <v>26.2</v>
      </c>
      <c r="HB35" s="2">
        <v>214788</v>
      </c>
      <c r="HC35" s="1">
        <v>0.9</v>
      </c>
      <c r="HD35" s="1">
        <v>9.1999999999999993</v>
      </c>
      <c r="HE35" s="1">
        <v>25.4</v>
      </c>
      <c r="HF35" s="1">
        <v>27.7</v>
      </c>
      <c r="HG35" s="1">
        <v>18</v>
      </c>
      <c r="HH35" s="1">
        <v>9.3000000000000007</v>
      </c>
      <c r="HI35" s="1">
        <v>9.6</v>
      </c>
      <c r="HJ35" s="2">
        <v>76329</v>
      </c>
      <c r="HK35" s="1">
        <v>11.6</v>
      </c>
      <c r="HL35" s="1">
        <v>25.4</v>
      </c>
      <c r="HM35" s="1">
        <v>32.9</v>
      </c>
      <c r="HN35" s="1">
        <v>17.8</v>
      </c>
      <c r="HO35" s="1">
        <v>7.9</v>
      </c>
      <c r="HP35" s="1">
        <v>4.4000000000000004</v>
      </c>
      <c r="HQ35" s="2">
        <v>213570</v>
      </c>
      <c r="HR35" s="1">
        <v>34.700000000000003</v>
      </c>
      <c r="HS35" s="1">
        <v>16.5</v>
      </c>
      <c r="HT35" s="1">
        <v>12.9</v>
      </c>
      <c r="HU35" s="1">
        <v>8.9</v>
      </c>
      <c r="HV35" s="1">
        <v>27</v>
      </c>
      <c r="HW35" s="2">
        <v>75348</v>
      </c>
      <c r="HX35" s="1">
        <v>50.1</v>
      </c>
      <c r="HY35" s="1">
        <v>18.7</v>
      </c>
      <c r="HZ35" s="1">
        <v>8.6999999999999993</v>
      </c>
      <c r="IA35" s="1">
        <v>6.3</v>
      </c>
      <c r="IB35" s="1">
        <v>4.2</v>
      </c>
      <c r="IC35" s="1">
        <v>2.4</v>
      </c>
      <c r="ID35" s="1">
        <v>9.6999999999999993</v>
      </c>
      <c r="IE35" s="2">
        <v>229493</v>
      </c>
      <c r="IF35" s="1">
        <v>5.5</v>
      </c>
      <c r="IG35" s="1">
        <v>39.1</v>
      </c>
      <c r="IH35" s="1">
        <v>35.4</v>
      </c>
      <c r="II35" s="1">
        <v>15.2</v>
      </c>
      <c r="IJ35" s="1">
        <v>3.6</v>
      </c>
      <c r="IK35" s="1">
        <v>0.6</v>
      </c>
      <c r="IL35" s="1">
        <v>0.5</v>
      </c>
      <c r="IM35" s="2">
        <v>224778</v>
      </c>
      <c r="IN35" s="1">
        <v>9.4</v>
      </c>
      <c r="IO35" s="1">
        <v>11.4</v>
      </c>
      <c r="IP35" s="1">
        <v>12.2</v>
      </c>
      <c r="IQ35" s="1">
        <v>11.8</v>
      </c>
      <c r="IR35" s="1">
        <v>8.6999999999999993</v>
      </c>
      <c r="IS35" s="1">
        <v>46.4</v>
      </c>
      <c r="IT35" s="1">
        <v>0.90378227363392005</v>
      </c>
      <c r="IU35" s="1">
        <v>0.91023445550290005</v>
      </c>
      <c r="IV35" s="1">
        <v>0.55424395596831999</v>
      </c>
      <c r="IW35" s="1">
        <v>80.099999999999895</v>
      </c>
      <c r="IX35" s="1">
        <v>81.3</v>
      </c>
      <c r="IY35" s="1">
        <v>35.799999999999997</v>
      </c>
      <c r="IZ35" s="2">
        <v>85025995</v>
      </c>
      <c r="JA35" s="1">
        <v>55.18</v>
      </c>
      <c r="JB35" s="1">
        <v>3</v>
      </c>
      <c r="JC35" s="1" t="s">
        <v>4</v>
      </c>
      <c r="JD35" s="1"/>
      <c r="JE35" s="16"/>
      <c r="JF35" s="1" t="s">
        <v>7</v>
      </c>
      <c r="JG35" s="1" t="s">
        <v>8</v>
      </c>
      <c r="JH35" s="7">
        <v>73.5</v>
      </c>
      <c r="JI35" s="7">
        <v>48.9</v>
      </c>
      <c r="JJ35" s="7">
        <v>44.7</v>
      </c>
      <c r="JK35" s="7">
        <v>43.4</v>
      </c>
      <c r="JL35" s="7">
        <v>56.9</v>
      </c>
      <c r="JM35" s="7">
        <v>54.2</v>
      </c>
      <c r="JN35" s="18">
        <v>52.4</v>
      </c>
      <c r="JO35" s="7">
        <v>47.6</v>
      </c>
      <c r="JP35" s="7">
        <v>50.9</v>
      </c>
      <c r="JQ35" s="12">
        <f t="shared" si="1"/>
        <v>52.512500000000003</v>
      </c>
      <c r="JR35" s="4" t="s">
        <v>5</v>
      </c>
      <c r="JS35" s="4" t="s">
        <v>24</v>
      </c>
      <c r="JT35" s="4" t="s">
        <v>5</v>
      </c>
      <c r="JU35" s="4" t="s">
        <v>5</v>
      </c>
      <c r="JV35" s="4" t="s">
        <v>5</v>
      </c>
      <c r="JW35" s="4" t="s">
        <v>5</v>
      </c>
      <c r="JX35" s="4" t="s">
        <v>5</v>
      </c>
      <c r="JY35" s="4" t="s">
        <v>5</v>
      </c>
      <c r="JZ35" s="7">
        <v>87.5</v>
      </c>
      <c r="KA35" t="str">
        <f t="shared" si="0"/>
        <v>Leans Liberal</v>
      </c>
      <c r="KB35" t="s">
        <v>406</v>
      </c>
      <c r="KC35">
        <f t="shared" si="2"/>
        <v>1</v>
      </c>
      <c r="KD35">
        <f t="shared" si="3"/>
        <v>0</v>
      </c>
      <c r="KE35">
        <f t="shared" si="4"/>
        <v>1</v>
      </c>
      <c r="KF35">
        <f t="shared" si="5"/>
        <v>1</v>
      </c>
      <c r="KG35">
        <f t="shared" si="6"/>
        <v>1</v>
      </c>
      <c r="KH35">
        <f t="shared" si="7"/>
        <v>1</v>
      </c>
      <c r="KI35">
        <f t="shared" si="8"/>
        <v>0</v>
      </c>
      <c r="KJ35">
        <f t="shared" si="9"/>
        <v>1</v>
      </c>
      <c r="KK35">
        <f t="shared" si="10"/>
        <v>6</v>
      </c>
      <c r="KL35" s="5">
        <f t="shared" si="11"/>
        <v>75</v>
      </c>
    </row>
    <row r="36" spans="1:298" x14ac:dyDescent="0.25">
      <c r="A36" s="1" t="s">
        <v>80</v>
      </c>
      <c r="B36" s="1" t="s">
        <v>1</v>
      </c>
      <c r="C36" s="1" t="s">
        <v>2</v>
      </c>
      <c r="D36" s="1" t="s">
        <v>3</v>
      </c>
      <c r="E36" s="2">
        <v>58051</v>
      </c>
      <c r="F36" s="1">
        <v>54</v>
      </c>
      <c r="G36" s="2">
        <v>1075.0185185185101</v>
      </c>
      <c r="H36" s="1">
        <v>25.7</v>
      </c>
      <c r="I36" s="1">
        <v>0</v>
      </c>
      <c r="J36" s="1">
        <v>79.900000000000006</v>
      </c>
      <c r="K36" s="1">
        <v>66.3</v>
      </c>
      <c r="L36" s="1">
        <v>83</v>
      </c>
      <c r="M36" s="1" t="s">
        <v>4</v>
      </c>
      <c r="N36" s="1">
        <v>44.6</v>
      </c>
      <c r="O36" s="1">
        <v>25.4</v>
      </c>
      <c r="P36" s="1">
        <v>19.2</v>
      </c>
      <c r="Q36" s="1">
        <v>19.2</v>
      </c>
      <c r="R36" s="1" t="s">
        <v>5</v>
      </c>
      <c r="S36" s="1" t="s">
        <v>6</v>
      </c>
      <c r="T36" s="2">
        <v>1389</v>
      </c>
      <c r="U36" s="1">
        <v>44.3030957523398</v>
      </c>
      <c r="V36" s="1">
        <v>0</v>
      </c>
      <c r="W36" s="1">
        <v>1</v>
      </c>
      <c r="X36" s="1">
        <v>0</v>
      </c>
      <c r="Y36" s="1">
        <v>50.1</v>
      </c>
      <c r="Z36" s="1">
        <v>49.9</v>
      </c>
      <c r="AA36" s="1">
        <v>35.1</v>
      </c>
      <c r="AB36" s="1">
        <v>72.900000000000006</v>
      </c>
      <c r="AC36" s="1">
        <v>68.2</v>
      </c>
      <c r="AD36" s="1">
        <v>14.4</v>
      </c>
      <c r="AE36" s="1">
        <v>11.2</v>
      </c>
      <c r="AF36" s="1">
        <v>95.2</v>
      </c>
      <c r="AG36" s="1">
        <v>83.8</v>
      </c>
      <c r="AH36" s="1">
        <v>0.8</v>
      </c>
      <c r="AI36" s="1">
        <v>0.8</v>
      </c>
      <c r="AJ36" s="1">
        <v>2.6</v>
      </c>
      <c r="AK36" s="1">
        <v>0.2</v>
      </c>
      <c r="AL36" s="1">
        <v>7</v>
      </c>
      <c r="AM36" s="1">
        <v>4.8</v>
      </c>
      <c r="AN36" s="1">
        <v>0.4</v>
      </c>
      <c r="AO36" s="1">
        <v>1.1000000000000001</v>
      </c>
      <c r="AP36" s="1">
        <v>0.8</v>
      </c>
      <c r="AQ36" s="1">
        <v>0</v>
      </c>
      <c r="AR36" s="2">
        <v>35763</v>
      </c>
      <c r="AS36" s="1">
        <v>49.3</v>
      </c>
      <c r="AT36" s="1">
        <v>50.7</v>
      </c>
      <c r="AU36" s="1">
        <v>13.8</v>
      </c>
      <c r="AV36" s="1">
        <v>7.9</v>
      </c>
      <c r="AW36" s="1">
        <v>13</v>
      </c>
      <c r="AX36" s="1">
        <v>5.9</v>
      </c>
      <c r="AY36" s="1">
        <v>78.3</v>
      </c>
      <c r="AZ36" s="1">
        <v>19</v>
      </c>
      <c r="BA36" s="1">
        <v>67.2</v>
      </c>
      <c r="BB36" s="1">
        <v>88.7</v>
      </c>
      <c r="BC36" s="1">
        <v>11</v>
      </c>
      <c r="BD36" s="1">
        <v>4.0999999999999996</v>
      </c>
      <c r="BE36" s="1">
        <v>0.5</v>
      </c>
      <c r="BF36" s="1">
        <v>60.6</v>
      </c>
      <c r="BG36" s="1">
        <v>39.4</v>
      </c>
      <c r="BH36" s="1">
        <v>17.7</v>
      </c>
      <c r="BI36" s="1">
        <v>80.400000000000006</v>
      </c>
      <c r="BJ36" s="1">
        <v>19.600000000000001</v>
      </c>
      <c r="BK36" s="1">
        <v>39.700000000000003</v>
      </c>
      <c r="BL36" s="1">
        <v>11.8</v>
      </c>
      <c r="BM36" s="2">
        <v>44233</v>
      </c>
      <c r="BN36" s="1">
        <v>67.599999999999895</v>
      </c>
      <c r="BO36" s="1">
        <v>67.5</v>
      </c>
      <c r="BP36" s="1">
        <v>60.2</v>
      </c>
      <c r="BQ36" s="1">
        <v>7.3</v>
      </c>
      <c r="BR36" s="1">
        <v>0.1</v>
      </c>
      <c r="BS36" s="1">
        <v>32.4</v>
      </c>
      <c r="BT36" s="2">
        <v>29848</v>
      </c>
      <c r="BU36" s="1">
        <v>10.8</v>
      </c>
      <c r="BV36" s="2">
        <v>25603</v>
      </c>
      <c r="BW36" s="1">
        <v>80</v>
      </c>
      <c r="BX36" s="1">
        <v>13.5</v>
      </c>
      <c r="BY36" s="1">
        <v>0.5</v>
      </c>
      <c r="BZ36" s="1">
        <v>1.5</v>
      </c>
      <c r="CA36" s="1">
        <v>1.3</v>
      </c>
      <c r="CB36" s="1">
        <v>3.1</v>
      </c>
      <c r="CC36" s="2">
        <v>26637</v>
      </c>
      <c r="CD36" s="1">
        <v>27.8</v>
      </c>
      <c r="CE36" s="1">
        <v>19.3</v>
      </c>
      <c r="CF36" s="1">
        <v>22.2</v>
      </c>
      <c r="CG36" s="1">
        <v>16.5</v>
      </c>
      <c r="CH36" s="1">
        <v>14.2</v>
      </c>
      <c r="CI36" s="1">
        <v>7.3</v>
      </c>
      <c r="CJ36" s="1">
        <v>9.6</v>
      </c>
      <c r="CK36" s="1">
        <v>11.6</v>
      </c>
      <c r="CL36" s="1">
        <v>3.1</v>
      </c>
      <c r="CM36" s="1">
        <v>12.3</v>
      </c>
      <c r="CN36" s="1">
        <v>4.7</v>
      </c>
      <c r="CO36" s="1">
        <v>1.2</v>
      </c>
      <c r="CP36" s="1">
        <v>4</v>
      </c>
      <c r="CQ36" s="1">
        <v>8.6</v>
      </c>
      <c r="CR36" s="1">
        <v>19.100000000000001</v>
      </c>
      <c r="CS36" s="1">
        <v>8.9</v>
      </c>
      <c r="CT36" s="1">
        <v>4.9000000000000004</v>
      </c>
      <c r="CU36" s="1">
        <v>4.5999999999999996</v>
      </c>
      <c r="CV36" s="1">
        <v>76.599999999999895</v>
      </c>
      <c r="CW36" s="1">
        <v>16</v>
      </c>
      <c r="CX36" s="1">
        <v>7.3</v>
      </c>
      <c r="CY36" s="1">
        <v>0.1</v>
      </c>
      <c r="CZ36" s="2">
        <v>17390</v>
      </c>
      <c r="DA36" s="1">
        <v>2.8</v>
      </c>
      <c r="DB36" s="1">
        <v>3.7</v>
      </c>
      <c r="DC36" s="1">
        <v>8.1</v>
      </c>
      <c r="DD36" s="1">
        <v>6.7</v>
      </c>
      <c r="DE36" s="2">
        <v>73814</v>
      </c>
      <c r="DF36" s="2">
        <v>89710</v>
      </c>
      <c r="DG36" s="1">
        <v>84.5</v>
      </c>
      <c r="DH36" s="2">
        <v>86858</v>
      </c>
      <c r="DI36" s="1">
        <v>29</v>
      </c>
      <c r="DJ36" s="2">
        <v>18615</v>
      </c>
      <c r="DK36" s="1">
        <v>18.100000000000001</v>
      </c>
      <c r="DL36" s="2">
        <v>28275</v>
      </c>
      <c r="DM36" s="1">
        <v>4.3</v>
      </c>
      <c r="DN36" s="2">
        <v>10681</v>
      </c>
      <c r="DO36" s="1">
        <v>3</v>
      </c>
      <c r="DP36" s="2">
        <v>4516</v>
      </c>
      <c r="DQ36" s="2">
        <v>148945</v>
      </c>
      <c r="DR36" s="1">
        <v>58.3</v>
      </c>
      <c r="DS36" s="1">
        <v>12.5</v>
      </c>
      <c r="DT36" s="1">
        <v>19</v>
      </c>
      <c r="DU36" s="1">
        <v>7.2</v>
      </c>
      <c r="DV36" s="1">
        <v>3</v>
      </c>
      <c r="DW36" s="1">
        <v>10.8</v>
      </c>
      <c r="DX36" s="1">
        <v>88.599999999999895</v>
      </c>
      <c r="DY36" s="1">
        <v>63.9</v>
      </c>
      <c r="DZ36" s="1">
        <v>33.4</v>
      </c>
      <c r="EA36" s="1">
        <v>11.4</v>
      </c>
      <c r="EB36" s="1">
        <v>85.7</v>
      </c>
      <c r="EC36" s="1">
        <v>74.7</v>
      </c>
      <c r="ED36" s="1">
        <v>12.4</v>
      </c>
      <c r="EE36" s="1">
        <v>14.3</v>
      </c>
      <c r="EF36" s="2">
        <v>2989</v>
      </c>
      <c r="EG36" s="1">
        <v>10.6</v>
      </c>
      <c r="EH36" s="2">
        <v>7576</v>
      </c>
      <c r="EI36" s="1">
        <v>63.8</v>
      </c>
      <c r="EJ36" s="1">
        <v>17.100000000000001</v>
      </c>
      <c r="EK36" s="2">
        <v>18139</v>
      </c>
      <c r="EL36" s="1">
        <v>95.9</v>
      </c>
      <c r="EM36" s="1">
        <v>4.0999999999999996</v>
      </c>
      <c r="EN36" s="1">
        <v>77.400000000000006</v>
      </c>
      <c r="EO36" s="1">
        <v>5</v>
      </c>
      <c r="EP36" s="1">
        <v>1.2</v>
      </c>
      <c r="EQ36" s="1">
        <v>5.9</v>
      </c>
      <c r="ER36" s="1">
        <v>2</v>
      </c>
      <c r="ES36" s="1">
        <v>1.2</v>
      </c>
      <c r="ET36" s="1">
        <v>2.4</v>
      </c>
      <c r="EU36" s="1">
        <v>4.9000000000000004</v>
      </c>
      <c r="EV36" s="1">
        <v>0</v>
      </c>
      <c r="EW36" s="1">
        <v>0.1</v>
      </c>
      <c r="EX36" s="1">
        <v>1</v>
      </c>
      <c r="EY36" s="1">
        <v>11.2</v>
      </c>
      <c r="EZ36" s="1">
        <v>24.8</v>
      </c>
      <c r="FA36" s="1">
        <v>20.399999999999999</v>
      </c>
      <c r="FB36" s="1">
        <v>14.1</v>
      </c>
      <c r="FC36" s="1">
        <v>7</v>
      </c>
      <c r="FD36" s="1">
        <v>7.1</v>
      </c>
      <c r="FE36" s="1">
        <v>4.9000000000000004</v>
      </c>
      <c r="FF36" s="1">
        <v>9.4</v>
      </c>
      <c r="FG36" s="1">
        <v>1.5</v>
      </c>
      <c r="FH36" s="1">
        <v>1.3</v>
      </c>
      <c r="FI36" s="1">
        <v>6</v>
      </c>
      <c r="FJ36" s="1">
        <v>12.5</v>
      </c>
      <c r="FK36" s="1">
        <v>23.4</v>
      </c>
      <c r="FL36" s="1">
        <v>21.7</v>
      </c>
      <c r="FM36" s="1">
        <v>12.9</v>
      </c>
      <c r="FN36" s="1">
        <v>11.1</v>
      </c>
      <c r="FO36" s="1">
        <v>9.5</v>
      </c>
      <c r="FP36" s="2">
        <v>17390</v>
      </c>
      <c r="FQ36" s="1">
        <v>62.2</v>
      </c>
      <c r="FR36" s="1">
        <v>37.799999999999997</v>
      </c>
      <c r="FS36" s="2">
        <v>17390</v>
      </c>
      <c r="FT36" s="1">
        <v>3.1</v>
      </c>
      <c r="FU36" s="1">
        <v>34.5</v>
      </c>
      <c r="FV36" s="1">
        <v>32.5</v>
      </c>
      <c r="FW36" s="1">
        <v>16.5</v>
      </c>
      <c r="FX36" s="1">
        <v>8.5</v>
      </c>
      <c r="FY36" s="1">
        <v>5</v>
      </c>
      <c r="FZ36" s="1">
        <v>2.6</v>
      </c>
      <c r="GA36" s="1">
        <v>20.7</v>
      </c>
      <c r="GB36" s="1">
        <v>37.5</v>
      </c>
      <c r="GC36" s="1">
        <v>39.1</v>
      </c>
      <c r="GD36" s="1">
        <v>64.2</v>
      </c>
      <c r="GE36" s="1">
        <v>19.8</v>
      </c>
      <c r="GF36" s="1">
        <v>6.6</v>
      </c>
      <c r="GG36" s="1">
        <v>0.4</v>
      </c>
      <c r="GH36" s="2">
        <v>17390</v>
      </c>
      <c r="GI36" s="1">
        <v>0.5</v>
      </c>
      <c r="GJ36" s="1">
        <v>0.8</v>
      </c>
      <c r="GK36" s="1">
        <v>1.7</v>
      </c>
      <c r="GL36" s="2">
        <v>17390</v>
      </c>
      <c r="GM36" s="1">
        <v>91.8</v>
      </c>
      <c r="GN36" s="1">
        <v>5.7</v>
      </c>
      <c r="GO36" s="1">
        <v>2.5</v>
      </c>
      <c r="GP36" s="2">
        <v>10824</v>
      </c>
      <c r="GQ36" s="1">
        <v>3.7</v>
      </c>
      <c r="GR36" s="1">
        <v>1.1000000000000001</v>
      </c>
      <c r="GS36" s="1">
        <v>2</v>
      </c>
      <c r="GT36" s="1">
        <v>3.4</v>
      </c>
      <c r="GU36" s="1">
        <v>14.8</v>
      </c>
      <c r="GV36" s="1">
        <v>42.2</v>
      </c>
      <c r="GW36" s="1">
        <v>30.5</v>
      </c>
      <c r="GX36" s="1">
        <v>2.4</v>
      </c>
      <c r="GY36" s="2">
        <v>423100</v>
      </c>
      <c r="GZ36" s="1">
        <v>77.5</v>
      </c>
      <c r="HA36" s="1">
        <v>22.5</v>
      </c>
      <c r="HB36" s="2">
        <v>8385</v>
      </c>
      <c r="HC36" s="1">
        <v>0.7</v>
      </c>
      <c r="HD36" s="1">
        <v>3.3</v>
      </c>
      <c r="HE36" s="1">
        <v>11.4</v>
      </c>
      <c r="HF36" s="1">
        <v>20.2</v>
      </c>
      <c r="HG36" s="1">
        <v>25.6</v>
      </c>
      <c r="HH36" s="1">
        <v>16</v>
      </c>
      <c r="HI36" s="1">
        <v>22.8</v>
      </c>
      <c r="HJ36" s="2">
        <v>2439</v>
      </c>
      <c r="HK36" s="1">
        <v>9.9</v>
      </c>
      <c r="HL36" s="1">
        <v>17.3</v>
      </c>
      <c r="HM36" s="1">
        <v>28.7</v>
      </c>
      <c r="HN36" s="1">
        <v>19.8</v>
      </c>
      <c r="HO36" s="1">
        <v>8.8000000000000007</v>
      </c>
      <c r="HP36" s="1">
        <v>15.4</v>
      </c>
      <c r="HQ36" s="2">
        <v>8378</v>
      </c>
      <c r="HR36" s="1">
        <v>26.3</v>
      </c>
      <c r="HS36" s="1">
        <v>17.5</v>
      </c>
      <c r="HT36" s="1">
        <v>14.3</v>
      </c>
      <c r="HU36" s="1">
        <v>8.8000000000000007</v>
      </c>
      <c r="HV36" s="1">
        <v>33</v>
      </c>
      <c r="HW36" s="2">
        <v>2424</v>
      </c>
      <c r="HX36" s="1">
        <v>40.799999999999997</v>
      </c>
      <c r="HY36" s="1">
        <v>24.8</v>
      </c>
      <c r="HZ36" s="1">
        <v>8.9</v>
      </c>
      <c r="IA36" s="1">
        <v>7.5</v>
      </c>
      <c r="IB36" s="1">
        <v>4.5</v>
      </c>
      <c r="IC36" s="1">
        <v>3.1</v>
      </c>
      <c r="ID36" s="1">
        <v>10.5</v>
      </c>
      <c r="IE36" s="2">
        <v>6231</v>
      </c>
      <c r="IF36" s="1">
        <v>7</v>
      </c>
      <c r="IG36" s="1">
        <v>23.9</v>
      </c>
      <c r="IH36" s="1">
        <v>28.5</v>
      </c>
      <c r="II36" s="1">
        <v>27.2</v>
      </c>
      <c r="IJ36" s="1">
        <v>9.5</v>
      </c>
      <c r="IK36" s="1">
        <v>3.2</v>
      </c>
      <c r="IL36" s="1">
        <v>0.6</v>
      </c>
      <c r="IM36" s="2">
        <v>6194</v>
      </c>
      <c r="IN36" s="1">
        <v>9.6999999999999993</v>
      </c>
      <c r="IO36" s="1">
        <v>11.9</v>
      </c>
      <c r="IP36" s="1">
        <v>14.5</v>
      </c>
      <c r="IQ36" s="1">
        <v>11</v>
      </c>
      <c r="IR36" s="1">
        <v>9.8000000000000007</v>
      </c>
      <c r="IS36" s="1">
        <v>43.1</v>
      </c>
      <c r="IT36" s="1">
        <v>0.98293607137433003</v>
      </c>
      <c r="IU36" s="1">
        <v>0.93214896998178998</v>
      </c>
      <c r="IV36" s="1">
        <v>0.47021575543228999</v>
      </c>
      <c r="IW36" s="1">
        <v>96.099999999999895</v>
      </c>
      <c r="IX36" s="1">
        <v>85.5</v>
      </c>
      <c r="IY36" s="1">
        <v>29.5</v>
      </c>
      <c r="IZ36" s="2">
        <v>2151892</v>
      </c>
      <c r="JA36" s="1">
        <v>34.97</v>
      </c>
      <c r="JB36" s="1">
        <v>2</v>
      </c>
      <c r="JC36" s="1" t="s">
        <v>4</v>
      </c>
      <c r="JD36" s="1" t="s">
        <v>13</v>
      </c>
      <c r="JE36" s="16"/>
      <c r="JF36" s="1" t="s">
        <v>33</v>
      </c>
      <c r="JG36" s="1" t="s">
        <v>34</v>
      </c>
      <c r="JH36" s="7">
        <v>72</v>
      </c>
      <c r="JI36" s="7">
        <v>50.7</v>
      </c>
      <c r="JJ36" s="7">
        <v>44.7</v>
      </c>
      <c r="JK36" s="7">
        <v>40</v>
      </c>
      <c r="JL36" s="7">
        <v>52.7</v>
      </c>
      <c r="JM36" s="7">
        <v>55.5</v>
      </c>
      <c r="JN36" s="18">
        <v>51</v>
      </c>
      <c r="JO36" s="7">
        <v>49</v>
      </c>
      <c r="JP36" s="7">
        <v>50.5</v>
      </c>
      <c r="JQ36" s="12">
        <f t="shared" si="1"/>
        <v>51.887500000000003</v>
      </c>
      <c r="JR36" s="4" t="s">
        <v>5</v>
      </c>
      <c r="JS36" s="4" t="s">
        <v>5</v>
      </c>
      <c r="JT36" s="4" t="s">
        <v>5</v>
      </c>
      <c r="JU36" s="4" t="s">
        <v>5</v>
      </c>
      <c r="JV36" s="4" t="s">
        <v>5</v>
      </c>
      <c r="JW36" s="4" t="s">
        <v>5</v>
      </c>
      <c r="JX36" s="4" t="s">
        <v>5</v>
      </c>
      <c r="JY36" s="4" t="s">
        <v>5</v>
      </c>
      <c r="JZ36" s="7">
        <v>100</v>
      </c>
      <c r="KA36" t="str">
        <f t="shared" si="0"/>
        <v>Leans Liberal</v>
      </c>
      <c r="KB36" t="s">
        <v>406</v>
      </c>
      <c r="KC36">
        <f t="shared" si="2"/>
        <v>1</v>
      </c>
      <c r="KD36">
        <f t="shared" si="3"/>
        <v>1</v>
      </c>
      <c r="KE36">
        <f t="shared" si="4"/>
        <v>1</v>
      </c>
      <c r="KF36">
        <f t="shared" si="5"/>
        <v>1</v>
      </c>
      <c r="KG36">
        <f t="shared" si="6"/>
        <v>1</v>
      </c>
      <c r="KH36">
        <f t="shared" si="7"/>
        <v>1</v>
      </c>
      <c r="KI36">
        <f t="shared" si="8"/>
        <v>0</v>
      </c>
      <c r="KJ36">
        <f t="shared" si="9"/>
        <v>1</v>
      </c>
      <c r="KK36">
        <f t="shared" si="10"/>
        <v>7</v>
      </c>
      <c r="KL36" s="5">
        <f t="shared" si="11"/>
        <v>87.5</v>
      </c>
    </row>
    <row r="37" spans="1:298" x14ac:dyDescent="0.25">
      <c r="A37" s="1" t="s">
        <v>81</v>
      </c>
      <c r="B37" s="1" t="s">
        <v>1</v>
      </c>
      <c r="C37" s="1" t="s">
        <v>2</v>
      </c>
      <c r="D37" s="1" t="s">
        <v>3</v>
      </c>
      <c r="E37" s="2">
        <v>2106754</v>
      </c>
      <c r="F37" s="2">
        <v>1789</v>
      </c>
      <c r="G37" s="2">
        <v>1177.6154276131899</v>
      </c>
      <c r="H37" s="1">
        <v>11.2</v>
      </c>
      <c r="I37" s="1">
        <v>0.4</v>
      </c>
      <c r="J37" s="1">
        <v>75.8</v>
      </c>
      <c r="K37" s="1">
        <v>51.4</v>
      </c>
      <c r="L37" s="1">
        <v>67.8</v>
      </c>
      <c r="M37" s="1" t="s">
        <v>4</v>
      </c>
      <c r="N37" s="1">
        <v>38.799999999999997</v>
      </c>
      <c r="O37" s="1">
        <v>28.8</v>
      </c>
      <c r="P37" s="1">
        <v>10</v>
      </c>
      <c r="Q37" s="1">
        <v>10</v>
      </c>
      <c r="R37" s="1" t="s">
        <v>24</v>
      </c>
      <c r="S37" s="1" t="s">
        <v>25</v>
      </c>
      <c r="T37" s="2">
        <v>20057</v>
      </c>
      <c r="U37" s="1">
        <v>108.271576008376</v>
      </c>
      <c r="V37" s="1">
        <v>731.72968749999905</v>
      </c>
      <c r="W37" s="1">
        <v>3</v>
      </c>
      <c r="X37" s="1">
        <v>3.6</v>
      </c>
      <c r="Y37" s="1">
        <v>49.7</v>
      </c>
      <c r="Z37" s="1">
        <v>50.3</v>
      </c>
      <c r="AA37" s="1">
        <v>32.700000000000003</v>
      </c>
      <c r="AB37" s="1">
        <v>72.599999999999895</v>
      </c>
      <c r="AC37" s="1">
        <v>67.900000000000006</v>
      </c>
      <c r="AD37" s="1">
        <v>13</v>
      </c>
      <c r="AE37" s="1">
        <v>10.4</v>
      </c>
      <c r="AF37" s="1">
        <v>95.4</v>
      </c>
      <c r="AG37" s="1">
        <v>62</v>
      </c>
      <c r="AH37" s="1">
        <v>8.6</v>
      </c>
      <c r="AI37" s="1">
        <v>0.8</v>
      </c>
      <c r="AJ37" s="1">
        <v>6.8</v>
      </c>
      <c r="AK37" s="1">
        <v>0.3</v>
      </c>
      <c r="AL37" s="1">
        <v>16.899999999999999</v>
      </c>
      <c r="AM37" s="1">
        <v>4.5999999999999996</v>
      </c>
      <c r="AN37" s="1">
        <v>0.8</v>
      </c>
      <c r="AO37" s="1">
        <v>0.7</v>
      </c>
      <c r="AP37" s="1">
        <v>0.8</v>
      </c>
      <c r="AQ37" s="1">
        <v>0.2</v>
      </c>
      <c r="AR37" s="2">
        <v>1311445</v>
      </c>
      <c r="AS37" s="1">
        <v>49.2</v>
      </c>
      <c r="AT37" s="1">
        <v>50.8</v>
      </c>
      <c r="AU37" s="1">
        <v>9.6999999999999993</v>
      </c>
      <c r="AV37" s="1">
        <v>11.5</v>
      </c>
      <c r="AW37" s="1">
        <v>12.5</v>
      </c>
      <c r="AX37" s="1">
        <v>6.8</v>
      </c>
      <c r="AY37" s="1">
        <v>78.8</v>
      </c>
      <c r="AZ37" s="1">
        <v>19.3</v>
      </c>
      <c r="BA37" s="1">
        <v>70.900000000000006</v>
      </c>
      <c r="BB37" s="1">
        <v>84.8</v>
      </c>
      <c r="BC37" s="1">
        <v>14.7</v>
      </c>
      <c r="BD37" s="1">
        <v>5.3</v>
      </c>
      <c r="BE37" s="1">
        <v>1.3</v>
      </c>
      <c r="BF37" s="1">
        <v>58.5</v>
      </c>
      <c r="BG37" s="1">
        <v>41.5</v>
      </c>
      <c r="BH37" s="1">
        <v>15.7</v>
      </c>
      <c r="BI37" s="1">
        <v>78.7</v>
      </c>
      <c r="BJ37" s="1">
        <v>21.3</v>
      </c>
      <c r="BK37" s="1">
        <v>47.9</v>
      </c>
      <c r="BL37" s="1">
        <v>11.1</v>
      </c>
      <c r="BM37" s="2">
        <v>1598512</v>
      </c>
      <c r="BN37" s="1">
        <v>60.2</v>
      </c>
      <c r="BO37" s="1">
        <v>59.5</v>
      </c>
      <c r="BP37" s="1">
        <v>53</v>
      </c>
      <c r="BQ37" s="1">
        <v>6.5</v>
      </c>
      <c r="BR37" s="1">
        <v>0.7</v>
      </c>
      <c r="BS37" s="1">
        <v>39.799999999999997</v>
      </c>
      <c r="BT37" s="2">
        <v>951616</v>
      </c>
      <c r="BU37" s="1">
        <v>11</v>
      </c>
      <c r="BV37" s="2">
        <v>834181</v>
      </c>
      <c r="BW37" s="1">
        <v>78.5</v>
      </c>
      <c r="BX37" s="1">
        <v>12.5</v>
      </c>
      <c r="BY37" s="1">
        <v>1.6</v>
      </c>
      <c r="BZ37" s="1">
        <v>1.7</v>
      </c>
      <c r="CA37" s="1">
        <v>1.3</v>
      </c>
      <c r="CB37" s="1">
        <v>4.5999999999999996</v>
      </c>
      <c r="CC37" s="2">
        <v>847144</v>
      </c>
      <c r="CD37" s="1">
        <v>28.7</v>
      </c>
      <c r="CE37" s="1">
        <v>18.8</v>
      </c>
      <c r="CF37" s="1">
        <v>25.5</v>
      </c>
      <c r="CG37" s="1">
        <v>10.199999999999999</v>
      </c>
      <c r="CH37" s="1">
        <v>16.8</v>
      </c>
      <c r="CI37" s="1">
        <v>0.7</v>
      </c>
      <c r="CJ37" s="1">
        <v>7.2</v>
      </c>
      <c r="CK37" s="1">
        <v>9.5</v>
      </c>
      <c r="CL37" s="1">
        <v>3.5</v>
      </c>
      <c r="CM37" s="1">
        <v>13.2</v>
      </c>
      <c r="CN37" s="1">
        <v>8.5</v>
      </c>
      <c r="CO37" s="1">
        <v>1.3</v>
      </c>
      <c r="CP37" s="1">
        <v>4.8</v>
      </c>
      <c r="CQ37" s="1">
        <v>9.3000000000000007</v>
      </c>
      <c r="CR37" s="1">
        <v>22.3</v>
      </c>
      <c r="CS37" s="1">
        <v>8.9</v>
      </c>
      <c r="CT37" s="1">
        <v>5.2</v>
      </c>
      <c r="CU37" s="1">
        <v>5.5</v>
      </c>
      <c r="CV37" s="1">
        <v>77</v>
      </c>
      <c r="CW37" s="1">
        <v>16.399999999999999</v>
      </c>
      <c r="CX37" s="1">
        <v>6.5</v>
      </c>
      <c r="CY37" s="1">
        <v>0.2</v>
      </c>
      <c r="CZ37" s="2">
        <v>618922</v>
      </c>
      <c r="DA37" s="1">
        <v>6.6</v>
      </c>
      <c r="DB37" s="1">
        <v>5.5</v>
      </c>
      <c r="DC37" s="1">
        <v>10.4</v>
      </c>
      <c r="DD37" s="1">
        <v>3.6</v>
      </c>
      <c r="DE37" s="2">
        <v>54469</v>
      </c>
      <c r="DF37" s="2">
        <v>70728</v>
      </c>
      <c r="DG37" s="1">
        <v>80.2</v>
      </c>
      <c r="DH37" s="2">
        <v>71534</v>
      </c>
      <c r="DI37" s="1">
        <v>25.8</v>
      </c>
      <c r="DJ37" s="2">
        <v>17132</v>
      </c>
      <c r="DK37" s="1">
        <v>15.8</v>
      </c>
      <c r="DL37" s="2">
        <v>26734</v>
      </c>
      <c r="DM37" s="1">
        <v>7.4</v>
      </c>
      <c r="DN37" s="2">
        <v>9907</v>
      </c>
      <c r="DO37" s="1">
        <v>5.6</v>
      </c>
      <c r="DP37" s="2">
        <v>4619</v>
      </c>
      <c r="DQ37" s="2">
        <v>129926</v>
      </c>
      <c r="DR37" s="1">
        <v>55.1</v>
      </c>
      <c r="DS37" s="1">
        <v>13.2</v>
      </c>
      <c r="DT37" s="1">
        <v>20.6</v>
      </c>
      <c r="DU37" s="1">
        <v>7.6</v>
      </c>
      <c r="DV37" s="1">
        <v>3.6</v>
      </c>
      <c r="DW37" s="1">
        <v>15.9</v>
      </c>
      <c r="DX37" s="1">
        <v>85.9</v>
      </c>
      <c r="DY37" s="1">
        <v>54.6</v>
      </c>
      <c r="DZ37" s="1">
        <v>38.200000000000003</v>
      </c>
      <c r="EA37" s="1">
        <v>14.1</v>
      </c>
      <c r="EB37" s="1">
        <v>83.099999999999895</v>
      </c>
      <c r="EC37" s="1">
        <v>71.400000000000006</v>
      </c>
      <c r="ED37" s="1">
        <v>13.9</v>
      </c>
      <c r="EE37" s="1">
        <v>16.899999999999999</v>
      </c>
      <c r="EF37" s="2">
        <v>99760</v>
      </c>
      <c r="EG37" s="1">
        <v>10.9</v>
      </c>
      <c r="EH37" s="2">
        <v>356189</v>
      </c>
      <c r="EI37" s="1">
        <v>57.2</v>
      </c>
      <c r="EJ37" s="1">
        <v>22.3</v>
      </c>
      <c r="EK37" s="2">
        <v>708442</v>
      </c>
      <c r="EL37" s="1">
        <v>87.4</v>
      </c>
      <c r="EM37" s="1">
        <v>12.6</v>
      </c>
      <c r="EN37" s="1">
        <v>70.5</v>
      </c>
      <c r="EO37" s="1">
        <v>3.8</v>
      </c>
      <c r="EP37" s="1">
        <v>1.9</v>
      </c>
      <c r="EQ37" s="1">
        <v>4.7</v>
      </c>
      <c r="ER37" s="1">
        <v>4.3</v>
      </c>
      <c r="ES37" s="1">
        <v>3.3</v>
      </c>
      <c r="ET37" s="1">
        <v>5.5</v>
      </c>
      <c r="EU37" s="1">
        <v>5.8</v>
      </c>
      <c r="EV37" s="1">
        <v>0.1</v>
      </c>
      <c r="EW37" s="1">
        <v>0.2</v>
      </c>
      <c r="EX37" s="1">
        <v>1.2</v>
      </c>
      <c r="EY37" s="1">
        <v>15.1</v>
      </c>
      <c r="EZ37" s="1">
        <v>13.1</v>
      </c>
      <c r="FA37" s="1">
        <v>23.1</v>
      </c>
      <c r="FB37" s="1">
        <v>17.7</v>
      </c>
      <c r="FC37" s="1">
        <v>10.4</v>
      </c>
      <c r="FD37" s="1">
        <v>11.4</v>
      </c>
      <c r="FE37" s="1">
        <v>3.9</v>
      </c>
      <c r="FF37" s="1">
        <v>3.8</v>
      </c>
      <c r="FG37" s="1">
        <v>1.8</v>
      </c>
      <c r="FH37" s="1">
        <v>2.6</v>
      </c>
      <c r="FI37" s="1">
        <v>8.6999999999999993</v>
      </c>
      <c r="FJ37" s="1">
        <v>18.2</v>
      </c>
      <c r="FK37" s="1">
        <v>22.1</v>
      </c>
      <c r="FL37" s="1">
        <v>20.100000000000001</v>
      </c>
      <c r="FM37" s="1">
        <v>13.2</v>
      </c>
      <c r="FN37" s="1">
        <v>7.2</v>
      </c>
      <c r="FO37" s="1">
        <v>6.2</v>
      </c>
      <c r="FP37" s="2">
        <v>618922</v>
      </c>
      <c r="FQ37" s="1">
        <v>59.1</v>
      </c>
      <c r="FR37" s="1">
        <v>40.9</v>
      </c>
      <c r="FS37" s="2">
        <v>618922</v>
      </c>
      <c r="FT37" s="1">
        <v>5.0999999999999996</v>
      </c>
      <c r="FU37" s="1">
        <v>37.200000000000003</v>
      </c>
      <c r="FV37" s="1">
        <v>31.9</v>
      </c>
      <c r="FW37" s="1">
        <v>13.9</v>
      </c>
      <c r="FX37" s="1">
        <v>7.1</v>
      </c>
      <c r="FY37" s="1">
        <v>4.8</v>
      </c>
      <c r="FZ37" s="1">
        <v>5.6</v>
      </c>
      <c r="GA37" s="1">
        <v>29.8</v>
      </c>
      <c r="GB37" s="1">
        <v>36.799999999999997</v>
      </c>
      <c r="GC37" s="1">
        <v>27.8</v>
      </c>
      <c r="GD37" s="1">
        <v>72.099999999999895</v>
      </c>
      <c r="GE37" s="1">
        <v>21.1</v>
      </c>
      <c r="GF37" s="1">
        <v>1.7</v>
      </c>
      <c r="GG37" s="1">
        <v>0.1</v>
      </c>
      <c r="GH37" s="2">
        <v>618922</v>
      </c>
      <c r="GI37" s="1">
        <v>0.4</v>
      </c>
      <c r="GJ37" s="1">
        <v>0.9</v>
      </c>
      <c r="GK37" s="1">
        <v>2.4</v>
      </c>
      <c r="GL37" s="2">
        <v>618922</v>
      </c>
      <c r="GM37" s="1">
        <v>91.2</v>
      </c>
      <c r="GN37" s="1">
        <v>6.5</v>
      </c>
      <c r="GO37" s="1">
        <v>2.2999999999999998</v>
      </c>
      <c r="GP37" s="2">
        <v>365576</v>
      </c>
      <c r="GQ37" s="1">
        <v>6.8</v>
      </c>
      <c r="GR37" s="1">
        <v>6.6</v>
      </c>
      <c r="GS37" s="1">
        <v>9.9</v>
      </c>
      <c r="GT37" s="1">
        <v>12.8</v>
      </c>
      <c r="GU37" s="1">
        <v>24</v>
      </c>
      <c r="GV37" s="1">
        <v>27.9</v>
      </c>
      <c r="GW37" s="1">
        <v>10.7</v>
      </c>
      <c r="GX37" s="1">
        <v>1.2</v>
      </c>
      <c r="GY37" s="2">
        <v>256000</v>
      </c>
      <c r="GZ37" s="1">
        <v>74.2</v>
      </c>
      <c r="HA37" s="1">
        <v>25.8</v>
      </c>
      <c r="HB37" s="2">
        <v>271279</v>
      </c>
      <c r="HC37" s="1">
        <v>1</v>
      </c>
      <c r="HD37" s="1">
        <v>11.9</v>
      </c>
      <c r="HE37" s="1">
        <v>26.8</v>
      </c>
      <c r="HF37" s="1">
        <v>24.9</v>
      </c>
      <c r="HG37" s="1">
        <v>16.3</v>
      </c>
      <c r="HH37" s="1">
        <v>9.6999999999999993</v>
      </c>
      <c r="HI37" s="1">
        <v>9.4</v>
      </c>
      <c r="HJ37" s="2">
        <v>94297</v>
      </c>
      <c r="HK37" s="1">
        <v>18.100000000000001</v>
      </c>
      <c r="HL37" s="1">
        <v>26.6</v>
      </c>
      <c r="HM37" s="1">
        <v>28.5</v>
      </c>
      <c r="HN37" s="1">
        <v>15.3</v>
      </c>
      <c r="HO37" s="1">
        <v>6.9</v>
      </c>
      <c r="HP37" s="1">
        <v>4.5999999999999996</v>
      </c>
      <c r="HQ37" s="2">
        <v>269291</v>
      </c>
      <c r="HR37" s="1">
        <v>30.8</v>
      </c>
      <c r="HS37" s="1">
        <v>15.5</v>
      </c>
      <c r="HT37" s="1">
        <v>12.5</v>
      </c>
      <c r="HU37" s="1">
        <v>10.1</v>
      </c>
      <c r="HV37" s="1">
        <v>31.2</v>
      </c>
      <c r="HW37" s="2">
        <v>92507</v>
      </c>
      <c r="HX37" s="1">
        <v>44.3</v>
      </c>
      <c r="HY37" s="1">
        <v>18.3</v>
      </c>
      <c r="HZ37" s="1">
        <v>11.2</v>
      </c>
      <c r="IA37" s="1">
        <v>6.9</v>
      </c>
      <c r="IB37" s="1">
        <v>4.4000000000000004</v>
      </c>
      <c r="IC37" s="1">
        <v>3</v>
      </c>
      <c r="ID37" s="1">
        <v>11.9</v>
      </c>
      <c r="IE37" s="2">
        <v>244230</v>
      </c>
      <c r="IF37" s="1">
        <v>5.2</v>
      </c>
      <c r="IG37" s="1">
        <v>32.1</v>
      </c>
      <c r="IH37" s="1">
        <v>38.4</v>
      </c>
      <c r="II37" s="1">
        <v>16.7</v>
      </c>
      <c r="IJ37" s="1">
        <v>5.4</v>
      </c>
      <c r="IK37" s="1">
        <v>1.7</v>
      </c>
      <c r="IL37" s="1">
        <v>0.5</v>
      </c>
      <c r="IM37" s="2">
        <v>238374</v>
      </c>
      <c r="IN37" s="1">
        <v>7.7</v>
      </c>
      <c r="IO37" s="1">
        <v>9.6999999999999993</v>
      </c>
      <c r="IP37" s="1">
        <v>11.9</v>
      </c>
      <c r="IQ37" s="1">
        <v>10.8</v>
      </c>
      <c r="IR37" s="1">
        <v>9.3000000000000007</v>
      </c>
      <c r="IS37" s="1">
        <v>50.6</v>
      </c>
      <c r="IT37" s="1">
        <v>0.96520493430376997</v>
      </c>
      <c r="IU37" s="1">
        <v>0.90851844084505995</v>
      </c>
      <c r="IV37" s="1">
        <v>0.54026589615236997</v>
      </c>
      <c r="IW37" s="1">
        <v>92.3</v>
      </c>
      <c r="IX37" s="1">
        <v>81</v>
      </c>
      <c r="IY37" s="1">
        <v>34.700000000000003</v>
      </c>
      <c r="IZ37" s="2">
        <v>84003184</v>
      </c>
      <c r="JA37" s="1">
        <v>38.68</v>
      </c>
      <c r="JB37" s="1">
        <v>3</v>
      </c>
      <c r="JC37" s="1" t="s">
        <v>4</v>
      </c>
      <c r="JD37" s="1" t="s">
        <v>13</v>
      </c>
      <c r="JE37" s="16"/>
      <c r="JF37" s="1" t="s">
        <v>33</v>
      </c>
      <c r="JG37" s="1" t="s">
        <v>82</v>
      </c>
      <c r="JH37" s="7">
        <v>69.5</v>
      </c>
      <c r="JI37" s="7">
        <v>43.6</v>
      </c>
      <c r="JJ37" s="7">
        <v>55.5</v>
      </c>
      <c r="JK37" s="7">
        <v>36.6</v>
      </c>
      <c r="JL37" s="7">
        <v>53.6</v>
      </c>
      <c r="JM37" s="7">
        <v>52.5</v>
      </c>
      <c r="JN37" s="18">
        <v>57.6</v>
      </c>
      <c r="JO37" s="7">
        <v>42.4</v>
      </c>
      <c r="JP37" s="7">
        <v>39</v>
      </c>
      <c r="JQ37" s="12">
        <f t="shared" si="1"/>
        <v>49.087499999999999</v>
      </c>
      <c r="JR37" s="4" t="s">
        <v>5</v>
      </c>
      <c r="JS37" s="4" t="s">
        <v>24</v>
      </c>
      <c r="JT37" s="4" t="s">
        <v>5</v>
      </c>
      <c r="JU37" s="4" t="s">
        <v>5</v>
      </c>
      <c r="JV37" s="4" t="s">
        <v>5</v>
      </c>
      <c r="JW37" s="4" t="s">
        <v>5</v>
      </c>
      <c r="JX37" s="4" t="s">
        <v>5</v>
      </c>
      <c r="JY37" s="4" t="s">
        <v>24</v>
      </c>
      <c r="JZ37" s="7">
        <v>75</v>
      </c>
      <c r="KA37" t="str">
        <f t="shared" si="0"/>
        <v>Leans Liberal</v>
      </c>
      <c r="KB37" t="s">
        <v>406</v>
      </c>
      <c r="KC37">
        <f t="shared" si="2"/>
        <v>1</v>
      </c>
      <c r="KD37">
        <f t="shared" si="3"/>
        <v>0</v>
      </c>
      <c r="KE37">
        <f t="shared" si="4"/>
        <v>1</v>
      </c>
      <c r="KF37">
        <f t="shared" si="5"/>
        <v>1</v>
      </c>
      <c r="KG37">
        <f t="shared" si="6"/>
        <v>1</v>
      </c>
      <c r="KH37">
        <f t="shared" si="7"/>
        <v>1</v>
      </c>
      <c r="KI37">
        <f t="shared" si="8"/>
        <v>0</v>
      </c>
      <c r="KJ37">
        <f t="shared" si="9"/>
        <v>0</v>
      </c>
      <c r="KK37">
        <f t="shared" si="10"/>
        <v>5</v>
      </c>
      <c r="KL37" s="5">
        <f t="shared" si="11"/>
        <v>62.5</v>
      </c>
    </row>
    <row r="38" spans="1:298" hidden="1" x14ac:dyDescent="0.25">
      <c r="A38" s="1" t="s">
        <v>83</v>
      </c>
      <c r="B38" s="1" t="s">
        <v>60</v>
      </c>
      <c r="C38" s="1" t="s">
        <v>43</v>
      </c>
      <c r="D38" s="1" t="s">
        <v>3</v>
      </c>
      <c r="E38" s="2">
        <v>3253356</v>
      </c>
      <c r="F38" s="2">
        <v>2175</v>
      </c>
      <c r="G38" s="2">
        <v>1495.7958620689601</v>
      </c>
      <c r="H38" s="1">
        <v>1.9</v>
      </c>
      <c r="I38" s="1">
        <v>0.2</v>
      </c>
      <c r="J38" s="1">
        <v>81.5</v>
      </c>
      <c r="K38" s="1">
        <v>61.5</v>
      </c>
      <c r="L38" s="1">
        <v>75.5</v>
      </c>
      <c r="M38" s="1" t="s">
        <v>68</v>
      </c>
      <c r="N38" s="1">
        <v>35.700000000000003</v>
      </c>
      <c r="O38" s="1">
        <v>27.1</v>
      </c>
      <c r="P38" s="1">
        <v>8.6</v>
      </c>
      <c r="Q38" s="1">
        <v>8.6</v>
      </c>
      <c r="R38" s="1" t="s">
        <v>24</v>
      </c>
      <c r="S38" s="1" t="s">
        <v>69</v>
      </c>
      <c r="T38" s="2">
        <v>4207</v>
      </c>
      <c r="U38" s="1">
        <v>794.71452341335805</v>
      </c>
      <c r="V38" s="1">
        <v>471.37812500000001</v>
      </c>
      <c r="W38" s="1">
        <v>3</v>
      </c>
      <c r="X38" s="1">
        <v>11.2</v>
      </c>
      <c r="Y38" s="1">
        <v>50.3</v>
      </c>
      <c r="Z38" s="1">
        <v>49.7</v>
      </c>
      <c r="AA38" s="1">
        <v>35.299999999999997</v>
      </c>
      <c r="AB38" s="1">
        <v>77.599999999999895</v>
      </c>
      <c r="AC38" s="1">
        <v>73.099999999999895</v>
      </c>
      <c r="AD38" s="1">
        <v>15.8</v>
      </c>
      <c r="AE38" s="1">
        <v>12.7</v>
      </c>
      <c r="AF38" s="1">
        <v>95.099999999999895</v>
      </c>
      <c r="AG38" s="1">
        <v>71</v>
      </c>
      <c r="AH38" s="1">
        <v>5</v>
      </c>
      <c r="AI38" s="1">
        <v>0.7</v>
      </c>
      <c r="AJ38" s="1">
        <v>11.6</v>
      </c>
      <c r="AK38" s="1">
        <v>0.5</v>
      </c>
      <c r="AL38" s="1">
        <v>6.4</v>
      </c>
      <c r="AM38" s="1">
        <v>4.9000000000000004</v>
      </c>
      <c r="AN38" s="1">
        <v>0.7</v>
      </c>
      <c r="AO38" s="1">
        <v>0.6</v>
      </c>
      <c r="AP38" s="1">
        <v>1.7</v>
      </c>
      <c r="AQ38" s="1">
        <v>0.1</v>
      </c>
      <c r="AR38" s="2">
        <v>2174368</v>
      </c>
      <c r="AS38" s="1">
        <v>50.5</v>
      </c>
      <c r="AT38" s="1">
        <v>49.5</v>
      </c>
      <c r="AU38" s="1">
        <v>7</v>
      </c>
      <c r="AV38" s="1">
        <v>6.6</v>
      </c>
      <c r="AW38" s="1">
        <v>22.5</v>
      </c>
      <c r="AX38" s="1">
        <v>14</v>
      </c>
      <c r="AY38" s="1">
        <v>86.4</v>
      </c>
      <c r="AZ38" s="1">
        <v>36.5</v>
      </c>
      <c r="BA38" s="1">
        <v>56.5</v>
      </c>
      <c r="BB38" s="1">
        <v>84.5</v>
      </c>
      <c r="BC38" s="1">
        <v>14.4</v>
      </c>
      <c r="BD38" s="1">
        <v>3.7</v>
      </c>
      <c r="BE38" s="1">
        <v>2.2000000000000002</v>
      </c>
      <c r="BF38" s="1">
        <v>62.5</v>
      </c>
      <c r="BG38" s="1">
        <v>37.5</v>
      </c>
      <c r="BH38" s="1">
        <v>15</v>
      </c>
      <c r="BI38" s="1">
        <v>76.5</v>
      </c>
      <c r="BJ38" s="1">
        <v>23.5</v>
      </c>
      <c r="BK38" s="1">
        <v>50.2</v>
      </c>
      <c r="BL38" s="1">
        <v>11.7</v>
      </c>
      <c r="BM38" s="2">
        <v>2607875</v>
      </c>
      <c r="BN38" s="1">
        <v>65.099999999999895</v>
      </c>
      <c r="BO38" s="1">
        <v>62.2</v>
      </c>
      <c r="BP38" s="1">
        <v>57.4</v>
      </c>
      <c r="BQ38" s="1">
        <v>4.9000000000000004</v>
      </c>
      <c r="BR38" s="1">
        <v>2.9</v>
      </c>
      <c r="BS38" s="1">
        <v>34.9</v>
      </c>
      <c r="BT38" s="2">
        <v>1622766</v>
      </c>
      <c r="BU38" s="1">
        <v>7.8</v>
      </c>
      <c r="BV38" s="2">
        <v>1536747</v>
      </c>
      <c r="BW38" s="1">
        <v>75.900000000000006</v>
      </c>
      <c r="BX38" s="1">
        <v>9.1</v>
      </c>
      <c r="BY38" s="1">
        <v>3</v>
      </c>
      <c r="BZ38" s="1">
        <v>2.9</v>
      </c>
      <c r="CA38" s="1">
        <v>2.1</v>
      </c>
      <c r="CB38" s="1">
        <v>7</v>
      </c>
      <c r="CC38" s="2">
        <v>1495776</v>
      </c>
      <c r="CD38" s="1">
        <v>41</v>
      </c>
      <c r="CE38" s="1">
        <v>19.600000000000001</v>
      </c>
      <c r="CF38" s="1">
        <v>23.3</v>
      </c>
      <c r="CG38" s="1">
        <v>7.7</v>
      </c>
      <c r="CH38" s="1">
        <v>8.5</v>
      </c>
      <c r="CI38" s="1">
        <v>0.9</v>
      </c>
      <c r="CJ38" s="1">
        <v>5.6</v>
      </c>
      <c r="CK38" s="1">
        <v>9.4</v>
      </c>
      <c r="CL38" s="1">
        <v>2.5</v>
      </c>
      <c r="CM38" s="1">
        <v>10.9</v>
      </c>
      <c r="CN38" s="1">
        <v>3.8</v>
      </c>
      <c r="CO38" s="1">
        <v>2.2999999999999998</v>
      </c>
      <c r="CP38" s="1">
        <v>6.3</v>
      </c>
      <c r="CQ38" s="1">
        <v>14.9</v>
      </c>
      <c r="CR38" s="1">
        <v>21.1</v>
      </c>
      <c r="CS38" s="1">
        <v>11.7</v>
      </c>
      <c r="CT38" s="1">
        <v>5.4</v>
      </c>
      <c r="CU38" s="1">
        <v>5.2</v>
      </c>
      <c r="CV38" s="1">
        <v>77.599999999999895</v>
      </c>
      <c r="CW38" s="1">
        <v>14.4</v>
      </c>
      <c r="CX38" s="1">
        <v>7.8</v>
      </c>
      <c r="CY38" s="1">
        <v>0.2</v>
      </c>
      <c r="CZ38" s="2">
        <v>1103128</v>
      </c>
      <c r="DA38" s="1">
        <v>5.5</v>
      </c>
      <c r="DB38" s="1">
        <v>4</v>
      </c>
      <c r="DC38" s="1">
        <v>8.1</v>
      </c>
      <c r="DD38" s="1">
        <v>8.1</v>
      </c>
      <c r="DE38" s="2">
        <v>66529</v>
      </c>
      <c r="DF38" s="2">
        <v>90685</v>
      </c>
      <c r="DG38" s="1">
        <v>80.7</v>
      </c>
      <c r="DH38" s="2">
        <v>89890</v>
      </c>
      <c r="DI38" s="1">
        <v>25.2</v>
      </c>
      <c r="DJ38" s="2">
        <v>17818</v>
      </c>
      <c r="DK38" s="1">
        <v>17.7</v>
      </c>
      <c r="DL38" s="2">
        <v>31146</v>
      </c>
      <c r="DM38" s="1">
        <v>5</v>
      </c>
      <c r="DN38" s="2">
        <v>9660</v>
      </c>
      <c r="DO38" s="1">
        <v>2.7</v>
      </c>
      <c r="DP38" s="2">
        <v>4661</v>
      </c>
      <c r="DQ38" s="2">
        <v>153175</v>
      </c>
      <c r="DR38" s="1">
        <v>58.7</v>
      </c>
      <c r="DS38" s="1">
        <v>11.6</v>
      </c>
      <c r="DT38" s="1">
        <v>20.3</v>
      </c>
      <c r="DU38" s="1">
        <v>6.3</v>
      </c>
      <c r="DV38" s="1">
        <v>3</v>
      </c>
      <c r="DW38" s="1">
        <v>7</v>
      </c>
      <c r="DX38" s="1">
        <v>87.8</v>
      </c>
      <c r="DY38" s="1">
        <v>67</v>
      </c>
      <c r="DZ38" s="1">
        <v>30.2</v>
      </c>
      <c r="EA38" s="1">
        <v>12.2</v>
      </c>
      <c r="EB38" s="1">
        <v>85.4</v>
      </c>
      <c r="EC38" s="1">
        <v>78.400000000000006</v>
      </c>
      <c r="ED38" s="1">
        <v>9.6</v>
      </c>
      <c r="EE38" s="1">
        <v>14.6</v>
      </c>
      <c r="EF38" s="2">
        <v>119471</v>
      </c>
      <c r="EG38" s="1">
        <v>7.8</v>
      </c>
      <c r="EH38" s="2">
        <v>481964</v>
      </c>
      <c r="EI38" s="1">
        <v>59.1</v>
      </c>
      <c r="EJ38" s="1">
        <v>18.5</v>
      </c>
      <c r="EK38" s="2">
        <v>1187644</v>
      </c>
      <c r="EL38" s="1">
        <v>92.9</v>
      </c>
      <c r="EM38" s="1">
        <v>7.1</v>
      </c>
      <c r="EN38" s="1">
        <v>51.3</v>
      </c>
      <c r="EO38" s="1">
        <v>9.1999999999999993</v>
      </c>
      <c r="EP38" s="1">
        <v>2</v>
      </c>
      <c r="EQ38" s="1">
        <v>5</v>
      </c>
      <c r="ER38" s="1">
        <v>8</v>
      </c>
      <c r="ES38" s="1">
        <v>6.7</v>
      </c>
      <c r="ET38" s="1">
        <v>14</v>
      </c>
      <c r="EU38" s="1">
        <v>3.6</v>
      </c>
      <c r="EV38" s="1">
        <v>0.1</v>
      </c>
      <c r="EW38" s="1">
        <v>0.3</v>
      </c>
      <c r="EX38" s="1">
        <v>1.3</v>
      </c>
      <c r="EY38" s="1">
        <v>12.1</v>
      </c>
      <c r="EZ38" s="1">
        <v>12.4</v>
      </c>
      <c r="FA38" s="1">
        <v>19.600000000000001</v>
      </c>
      <c r="FB38" s="1">
        <v>23.1</v>
      </c>
      <c r="FC38" s="1">
        <v>12.2</v>
      </c>
      <c r="FD38" s="1">
        <v>10.9</v>
      </c>
      <c r="FE38" s="1">
        <v>3.6</v>
      </c>
      <c r="FF38" s="1">
        <v>4.4000000000000004</v>
      </c>
      <c r="FG38" s="1">
        <v>2.6</v>
      </c>
      <c r="FH38" s="1">
        <v>3.9</v>
      </c>
      <c r="FI38" s="1">
        <v>13</v>
      </c>
      <c r="FJ38" s="1">
        <v>20.6</v>
      </c>
      <c r="FK38" s="1">
        <v>18.8</v>
      </c>
      <c r="FL38" s="1">
        <v>15.1</v>
      </c>
      <c r="FM38" s="1">
        <v>10.6</v>
      </c>
      <c r="FN38" s="1">
        <v>7.1</v>
      </c>
      <c r="FO38" s="1">
        <v>8.1999999999999993</v>
      </c>
      <c r="FP38" s="2">
        <v>1103128</v>
      </c>
      <c r="FQ38" s="1">
        <v>52.7</v>
      </c>
      <c r="FR38" s="1">
        <v>47.3</v>
      </c>
      <c r="FS38" s="2">
        <v>1103128</v>
      </c>
      <c r="FT38" s="1">
        <v>5.9</v>
      </c>
      <c r="FU38" s="1">
        <v>38.5</v>
      </c>
      <c r="FV38" s="1">
        <v>30.4</v>
      </c>
      <c r="FW38" s="1">
        <v>13.1</v>
      </c>
      <c r="FX38" s="1">
        <v>6.2</v>
      </c>
      <c r="FY38" s="1">
        <v>5.9</v>
      </c>
      <c r="FZ38" s="1">
        <v>5.8</v>
      </c>
      <c r="GA38" s="1">
        <v>31.6</v>
      </c>
      <c r="GB38" s="1">
        <v>39.9</v>
      </c>
      <c r="GC38" s="1">
        <v>22.7</v>
      </c>
      <c r="GD38" s="1">
        <v>57.5</v>
      </c>
      <c r="GE38" s="1">
        <v>33.1</v>
      </c>
      <c r="GF38" s="1">
        <v>1</v>
      </c>
      <c r="GG38" s="1">
        <v>0.5</v>
      </c>
      <c r="GH38" s="2">
        <v>1103128</v>
      </c>
      <c r="GI38" s="1">
        <v>0.3</v>
      </c>
      <c r="GJ38" s="1">
        <v>0.8</v>
      </c>
      <c r="GK38" s="1">
        <v>2.8</v>
      </c>
      <c r="GL38" s="2">
        <v>1103128</v>
      </c>
      <c r="GM38" s="1">
        <v>93.599999999999895</v>
      </c>
      <c r="GN38" s="1">
        <v>4.3</v>
      </c>
      <c r="GO38" s="1">
        <v>2.1</v>
      </c>
      <c r="GP38" s="2">
        <v>581635</v>
      </c>
      <c r="GQ38" s="1">
        <v>3.8</v>
      </c>
      <c r="GR38" s="1">
        <v>2.2000000000000002</v>
      </c>
      <c r="GS38" s="1">
        <v>2</v>
      </c>
      <c r="GT38" s="1">
        <v>2.9</v>
      </c>
      <c r="GU38" s="1">
        <v>10.7</v>
      </c>
      <c r="GV38" s="1">
        <v>36.5</v>
      </c>
      <c r="GW38" s="1">
        <v>33.799999999999997</v>
      </c>
      <c r="GX38" s="1">
        <v>8.1</v>
      </c>
      <c r="GY38" s="2">
        <v>454600</v>
      </c>
      <c r="GZ38" s="1">
        <v>73.400000000000006</v>
      </c>
      <c r="HA38" s="1">
        <v>26.6</v>
      </c>
      <c r="HB38" s="2">
        <v>427036</v>
      </c>
      <c r="HC38" s="1">
        <v>0.7</v>
      </c>
      <c r="HD38" s="1">
        <v>4.5999999999999996</v>
      </c>
      <c r="HE38" s="1">
        <v>12.4</v>
      </c>
      <c r="HF38" s="1">
        <v>19</v>
      </c>
      <c r="HG38" s="1">
        <v>19.600000000000001</v>
      </c>
      <c r="HH38" s="1">
        <v>15.9</v>
      </c>
      <c r="HI38" s="1">
        <v>27.8</v>
      </c>
      <c r="HJ38" s="2">
        <v>154599</v>
      </c>
      <c r="HK38" s="1">
        <v>13</v>
      </c>
      <c r="HL38" s="1">
        <v>18.899999999999999</v>
      </c>
      <c r="HM38" s="1">
        <v>25.7</v>
      </c>
      <c r="HN38" s="1">
        <v>18.5</v>
      </c>
      <c r="HO38" s="1">
        <v>10.6</v>
      </c>
      <c r="HP38" s="1">
        <v>13.4</v>
      </c>
      <c r="HQ38" s="2">
        <v>420723</v>
      </c>
      <c r="HR38" s="1">
        <v>28.2</v>
      </c>
      <c r="HS38" s="1">
        <v>16.2</v>
      </c>
      <c r="HT38" s="1">
        <v>13.1</v>
      </c>
      <c r="HU38" s="1">
        <v>9.6999999999999993</v>
      </c>
      <c r="HV38" s="1">
        <v>32.799999999999997</v>
      </c>
      <c r="HW38" s="2">
        <v>152315</v>
      </c>
      <c r="HX38" s="1">
        <v>46.5</v>
      </c>
      <c r="HY38" s="1">
        <v>17.2</v>
      </c>
      <c r="HZ38" s="1">
        <v>9.9</v>
      </c>
      <c r="IA38" s="1">
        <v>6.5</v>
      </c>
      <c r="IB38" s="1">
        <v>4.2</v>
      </c>
      <c r="IC38" s="1">
        <v>3.2</v>
      </c>
      <c r="ID38" s="1">
        <v>12.5</v>
      </c>
      <c r="IE38" s="2">
        <v>507617</v>
      </c>
      <c r="IF38" s="1">
        <v>4.0999999999999996</v>
      </c>
      <c r="IG38" s="1">
        <v>17.7</v>
      </c>
      <c r="IH38" s="1">
        <v>35.200000000000003</v>
      </c>
      <c r="II38" s="1">
        <v>22.8</v>
      </c>
      <c r="IJ38" s="1">
        <v>12.5</v>
      </c>
      <c r="IK38" s="1">
        <v>4.7</v>
      </c>
      <c r="IL38" s="1">
        <v>3.1</v>
      </c>
      <c r="IM38" s="2">
        <v>494272</v>
      </c>
      <c r="IN38" s="1">
        <v>8.1</v>
      </c>
      <c r="IO38" s="1">
        <v>10.5</v>
      </c>
      <c r="IP38" s="1">
        <v>12.2</v>
      </c>
      <c r="IQ38" s="1">
        <v>12.3</v>
      </c>
      <c r="IR38" s="1">
        <v>10</v>
      </c>
      <c r="IS38" s="1">
        <v>47</v>
      </c>
      <c r="IT38" s="1">
        <v>0.88845172136158002</v>
      </c>
      <c r="IU38" s="1">
        <v>0.90417160988444001</v>
      </c>
      <c r="IV38" s="1">
        <v>0.50832442735886996</v>
      </c>
      <c r="IW38" s="1">
        <v>77.3</v>
      </c>
      <c r="IX38" s="1">
        <v>80.2</v>
      </c>
      <c r="IY38" s="1">
        <v>32.200000000000003</v>
      </c>
      <c r="IZ38" s="2">
        <v>213594695</v>
      </c>
      <c r="JA38" s="1">
        <v>63.89</v>
      </c>
      <c r="JB38" s="1">
        <v>3</v>
      </c>
      <c r="JC38" s="1"/>
      <c r="JD38" s="1"/>
      <c r="JE38" s="16"/>
      <c r="JF38" s="1" t="s">
        <v>7</v>
      </c>
      <c r="JG38" s="1" t="s">
        <v>84</v>
      </c>
      <c r="JH38" s="7">
        <v>72.400000000000006</v>
      </c>
      <c r="JI38" s="7">
        <v>52.8</v>
      </c>
      <c r="JJ38" s="7">
        <v>43</v>
      </c>
      <c r="JK38" s="7">
        <v>45.1</v>
      </c>
      <c r="JL38" s="7">
        <v>61.6</v>
      </c>
      <c r="JM38" s="7">
        <v>57</v>
      </c>
      <c r="JN38" s="18">
        <v>54</v>
      </c>
      <c r="JO38" s="7">
        <v>46</v>
      </c>
      <c r="JP38" s="7">
        <v>52.2</v>
      </c>
      <c r="JQ38" s="12">
        <f t="shared" si="1"/>
        <v>53.762499999999996</v>
      </c>
      <c r="JR38" s="4" t="s">
        <v>5</v>
      </c>
      <c r="JS38" s="4" t="s">
        <v>5</v>
      </c>
      <c r="JT38" s="4" t="s">
        <v>5</v>
      </c>
      <c r="JU38" s="4" t="s">
        <v>5</v>
      </c>
      <c r="JV38" s="4" t="s">
        <v>5</v>
      </c>
      <c r="JW38" s="4" t="s">
        <v>5</v>
      </c>
      <c r="JX38" s="4" t="s">
        <v>5</v>
      </c>
      <c r="JY38" s="4" t="s">
        <v>5</v>
      </c>
      <c r="JZ38" s="7">
        <v>100</v>
      </c>
      <c r="KA38" t="str">
        <f t="shared" si="0"/>
        <v>Leans Liberal</v>
      </c>
      <c r="KB38" t="s">
        <v>406</v>
      </c>
      <c r="KC38">
        <f t="shared" si="2"/>
        <v>1</v>
      </c>
      <c r="KD38">
        <f t="shared" si="3"/>
        <v>1</v>
      </c>
      <c r="KE38">
        <f t="shared" si="4"/>
        <v>1</v>
      </c>
      <c r="KF38">
        <f t="shared" si="5"/>
        <v>1</v>
      </c>
      <c r="KG38">
        <f t="shared" si="6"/>
        <v>1</v>
      </c>
      <c r="KH38">
        <f t="shared" si="7"/>
        <v>1</v>
      </c>
      <c r="KI38">
        <f t="shared" si="8"/>
        <v>0</v>
      </c>
      <c r="KJ38">
        <f t="shared" si="9"/>
        <v>1</v>
      </c>
      <c r="KK38">
        <f t="shared" si="10"/>
        <v>7</v>
      </c>
      <c r="KL38" s="5">
        <f t="shared" si="11"/>
        <v>87.5</v>
      </c>
    </row>
    <row r="39" spans="1:298" x14ac:dyDescent="0.25">
      <c r="A39" s="1" t="s">
        <v>85</v>
      </c>
      <c r="B39" s="1" t="s">
        <v>1</v>
      </c>
      <c r="C39" s="1" t="s">
        <v>2</v>
      </c>
      <c r="D39" s="1" t="s">
        <v>3</v>
      </c>
      <c r="E39" s="2">
        <v>850282</v>
      </c>
      <c r="F39" s="1">
        <v>597</v>
      </c>
      <c r="G39" s="2">
        <v>1424.2579564489099</v>
      </c>
      <c r="H39" s="1">
        <v>0.1</v>
      </c>
      <c r="I39" s="1">
        <v>0</v>
      </c>
      <c r="J39" s="1">
        <v>80.900000000000006</v>
      </c>
      <c r="K39" s="1">
        <v>64.099999999999895</v>
      </c>
      <c r="L39" s="1">
        <v>79.2</v>
      </c>
      <c r="M39" s="1" t="s">
        <v>4</v>
      </c>
      <c r="N39" s="1">
        <v>56.8</v>
      </c>
      <c r="O39" s="1">
        <v>6.4</v>
      </c>
      <c r="P39" s="1">
        <v>50.4</v>
      </c>
      <c r="Q39" s="1">
        <v>50.4</v>
      </c>
      <c r="R39" s="1" t="s">
        <v>5</v>
      </c>
      <c r="S39" s="1" t="s">
        <v>6</v>
      </c>
      <c r="T39" s="1">
        <v>47</v>
      </c>
      <c r="U39" s="2">
        <v>18793.723404255299</v>
      </c>
      <c r="V39" s="1">
        <v>0</v>
      </c>
      <c r="W39" s="1">
        <v>1</v>
      </c>
      <c r="X39" s="1">
        <v>0</v>
      </c>
      <c r="Y39" s="1">
        <v>51</v>
      </c>
      <c r="Z39" s="1">
        <v>49</v>
      </c>
      <c r="AA39" s="1">
        <v>38.4</v>
      </c>
      <c r="AB39" s="1">
        <v>86.5</v>
      </c>
      <c r="AC39" s="1">
        <v>84</v>
      </c>
      <c r="AD39" s="1">
        <v>17.899999999999999</v>
      </c>
      <c r="AE39" s="1">
        <v>14.4</v>
      </c>
      <c r="AF39" s="1">
        <v>95.099999999999895</v>
      </c>
      <c r="AG39" s="1">
        <v>48.1</v>
      </c>
      <c r="AH39" s="1">
        <v>5.4</v>
      </c>
      <c r="AI39" s="1">
        <v>0.3</v>
      </c>
      <c r="AJ39" s="1">
        <v>33.9</v>
      </c>
      <c r="AK39" s="1">
        <v>0.4</v>
      </c>
      <c r="AL39" s="1">
        <v>7</v>
      </c>
      <c r="AM39" s="1">
        <v>4.9000000000000004</v>
      </c>
      <c r="AN39" s="1">
        <v>0.6</v>
      </c>
      <c r="AO39" s="1">
        <v>0.4</v>
      </c>
      <c r="AP39" s="1">
        <v>2.2000000000000002</v>
      </c>
      <c r="AQ39" s="1">
        <v>0.1</v>
      </c>
      <c r="AR39" s="2">
        <v>627262</v>
      </c>
      <c r="AS39" s="1">
        <v>50.8</v>
      </c>
      <c r="AT39" s="1">
        <v>49.2</v>
      </c>
      <c r="AU39" s="1">
        <v>7.8</v>
      </c>
      <c r="AV39" s="1">
        <v>4.7</v>
      </c>
      <c r="AW39" s="1">
        <v>32.9</v>
      </c>
      <c r="AX39" s="1">
        <v>21.9</v>
      </c>
      <c r="AY39" s="1">
        <v>87.4</v>
      </c>
      <c r="AZ39" s="1">
        <v>54.8</v>
      </c>
      <c r="BA39" s="1">
        <v>37.299999999999997</v>
      </c>
      <c r="BB39" s="1">
        <v>85.4</v>
      </c>
      <c r="BC39" s="1">
        <v>13</v>
      </c>
      <c r="BD39" s="1">
        <v>6.3</v>
      </c>
      <c r="BE39" s="1">
        <v>2.4</v>
      </c>
      <c r="BF39" s="1">
        <v>56</v>
      </c>
      <c r="BG39" s="1">
        <v>44</v>
      </c>
      <c r="BH39" s="1">
        <v>21.2</v>
      </c>
      <c r="BI39" s="1">
        <v>65.099999999999895</v>
      </c>
      <c r="BJ39" s="1">
        <v>34.9</v>
      </c>
      <c r="BK39" s="1">
        <v>61.6</v>
      </c>
      <c r="BL39" s="1">
        <v>13.4</v>
      </c>
      <c r="BM39" s="2">
        <v>746834</v>
      </c>
      <c r="BN39" s="1">
        <v>69.8</v>
      </c>
      <c r="BO39" s="1">
        <v>69.7</v>
      </c>
      <c r="BP39" s="1">
        <v>65.400000000000006</v>
      </c>
      <c r="BQ39" s="1">
        <v>4.3</v>
      </c>
      <c r="BR39" s="1">
        <v>0</v>
      </c>
      <c r="BS39" s="1">
        <v>30.2</v>
      </c>
      <c r="BT39" s="2">
        <v>520794</v>
      </c>
      <c r="BU39" s="1">
        <v>6.2</v>
      </c>
      <c r="BV39" s="2">
        <v>479139</v>
      </c>
      <c r="BW39" s="1">
        <v>35</v>
      </c>
      <c r="BX39" s="1">
        <v>7.2</v>
      </c>
      <c r="BY39" s="1">
        <v>33.6</v>
      </c>
      <c r="BZ39" s="1">
        <v>10.6</v>
      </c>
      <c r="CA39" s="1">
        <v>6.9</v>
      </c>
      <c r="CB39" s="1">
        <v>6.6</v>
      </c>
      <c r="CC39" s="2">
        <v>488560</v>
      </c>
      <c r="CD39" s="1">
        <v>54.6</v>
      </c>
      <c r="CE39" s="1">
        <v>16.600000000000001</v>
      </c>
      <c r="CF39" s="1">
        <v>20</v>
      </c>
      <c r="CG39" s="1">
        <v>3.6</v>
      </c>
      <c r="CH39" s="1">
        <v>5.3</v>
      </c>
      <c r="CI39" s="1">
        <v>0.2</v>
      </c>
      <c r="CJ39" s="1">
        <v>3.3</v>
      </c>
      <c r="CK39" s="1">
        <v>5.4</v>
      </c>
      <c r="CL39" s="1">
        <v>1.9</v>
      </c>
      <c r="CM39" s="1">
        <v>9.6</v>
      </c>
      <c r="CN39" s="1">
        <v>3.8</v>
      </c>
      <c r="CO39" s="1">
        <v>5.7</v>
      </c>
      <c r="CP39" s="1">
        <v>8.8000000000000007</v>
      </c>
      <c r="CQ39" s="1">
        <v>22.8</v>
      </c>
      <c r="CR39" s="1">
        <v>18.399999999999999</v>
      </c>
      <c r="CS39" s="1">
        <v>12</v>
      </c>
      <c r="CT39" s="1">
        <v>4.8</v>
      </c>
      <c r="CU39" s="1">
        <v>3.4</v>
      </c>
      <c r="CV39" s="1">
        <v>80.2</v>
      </c>
      <c r="CW39" s="1">
        <v>11.2</v>
      </c>
      <c r="CX39" s="1">
        <v>8.4</v>
      </c>
      <c r="CY39" s="1">
        <v>0.1</v>
      </c>
      <c r="CZ39" s="2">
        <v>356797</v>
      </c>
      <c r="DA39" s="1">
        <v>6.3</v>
      </c>
      <c r="DB39" s="1">
        <v>5.8</v>
      </c>
      <c r="DC39" s="1">
        <v>7</v>
      </c>
      <c r="DD39" s="1">
        <v>18.399999999999999</v>
      </c>
      <c r="DE39" s="2">
        <v>87701</v>
      </c>
      <c r="DF39" s="2">
        <v>127625</v>
      </c>
      <c r="DG39" s="1">
        <v>80.5</v>
      </c>
      <c r="DH39" s="2">
        <v>134433</v>
      </c>
      <c r="DI39" s="1">
        <v>23.1</v>
      </c>
      <c r="DJ39" s="2">
        <v>16301</v>
      </c>
      <c r="DK39" s="1">
        <v>11.7</v>
      </c>
      <c r="DL39" s="2">
        <v>29403</v>
      </c>
      <c r="DM39" s="1">
        <v>7.2</v>
      </c>
      <c r="DN39" s="2">
        <v>9525</v>
      </c>
      <c r="DO39" s="1">
        <v>2.5</v>
      </c>
      <c r="DP39" s="2">
        <v>9525</v>
      </c>
      <c r="DQ39" s="2">
        <v>199187</v>
      </c>
      <c r="DR39" s="1">
        <v>67.5</v>
      </c>
      <c r="DS39" s="1">
        <v>8.1999999999999993</v>
      </c>
      <c r="DT39" s="1">
        <v>14.8</v>
      </c>
      <c r="DU39" s="1">
        <v>4.8</v>
      </c>
      <c r="DV39" s="1">
        <v>4.8</v>
      </c>
      <c r="DW39" s="1">
        <v>5.2</v>
      </c>
      <c r="DX39" s="1">
        <v>93.099999999999895</v>
      </c>
      <c r="DY39" s="1">
        <v>73.3</v>
      </c>
      <c r="DZ39" s="1">
        <v>28.3</v>
      </c>
      <c r="EA39" s="1">
        <v>6.9</v>
      </c>
      <c r="EB39" s="1">
        <v>92.9</v>
      </c>
      <c r="EC39" s="1">
        <v>85.8</v>
      </c>
      <c r="ED39" s="1">
        <v>8.8000000000000007</v>
      </c>
      <c r="EE39" s="1">
        <v>7.1</v>
      </c>
      <c r="EF39" s="2">
        <v>31044</v>
      </c>
      <c r="EG39" s="1">
        <v>6.2</v>
      </c>
      <c r="EH39" s="2">
        <v>113112</v>
      </c>
      <c r="EI39" s="1">
        <v>66.7</v>
      </c>
      <c r="EJ39" s="1">
        <v>15.1</v>
      </c>
      <c r="EK39" s="2">
        <v>386755</v>
      </c>
      <c r="EL39" s="1">
        <v>92.3</v>
      </c>
      <c r="EM39" s="1">
        <v>7.7</v>
      </c>
      <c r="EN39" s="1">
        <v>19.600000000000001</v>
      </c>
      <c r="EO39" s="1">
        <v>12</v>
      </c>
      <c r="EP39" s="1">
        <v>9.6999999999999993</v>
      </c>
      <c r="EQ39" s="1">
        <v>11.5</v>
      </c>
      <c r="ER39" s="1">
        <v>10.4</v>
      </c>
      <c r="ES39" s="1">
        <v>9.9</v>
      </c>
      <c r="ET39" s="1">
        <v>26.6</v>
      </c>
      <c r="EU39" s="1">
        <v>0.2</v>
      </c>
      <c r="EV39" s="1">
        <v>0.1</v>
      </c>
      <c r="EW39" s="1">
        <v>0.2</v>
      </c>
      <c r="EX39" s="1">
        <v>1</v>
      </c>
      <c r="EY39" s="1">
        <v>6.8</v>
      </c>
      <c r="EZ39" s="1">
        <v>4.5</v>
      </c>
      <c r="FA39" s="1">
        <v>5.2</v>
      </c>
      <c r="FB39" s="1">
        <v>7.4</v>
      </c>
      <c r="FC39" s="1">
        <v>8.1</v>
      </c>
      <c r="FD39" s="1">
        <v>8.6999999999999993</v>
      </c>
      <c r="FE39" s="1">
        <v>9.8000000000000007</v>
      </c>
      <c r="FF39" s="1">
        <v>48.3</v>
      </c>
      <c r="FG39" s="1">
        <v>11.3</v>
      </c>
      <c r="FH39" s="1">
        <v>9.5</v>
      </c>
      <c r="FI39" s="1">
        <v>18.5</v>
      </c>
      <c r="FJ39" s="1">
        <v>19.2</v>
      </c>
      <c r="FK39" s="1">
        <v>16.100000000000001</v>
      </c>
      <c r="FL39" s="1">
        <v>11.6</v>
      </c>
      <c r="FM39" s="1">
        <v>6.2</v>
      </c>
      <c r="FN39" s="1">
        <v>3.5</v>
      </c>
      <c r="FO39" s="1">
        <v>4</v>
      </c>
      <c r="FP39" s="2">
        <v>356797</v>
      </c>
      <c r="FQ39" s="1">
        <v>36.799999999999997</v>
      </c>
      <c r="FR39" s="1">
        <v>63.2</v>
      </c>
      <c r="FS39" s="2">
        <v>356797</v>
      </c>
      <c r="FT39" s="1">
        <v>4.4000000000000004</v>
      </c>
      <c r="FU39" s="1">
        <v>35.6</v>
      </c>
      <c r="FV39" s="1">
        <v>30</v>
      </c>
      <c r="FW39" s="1">
        <v>14.3</v>
      </c>
      <c r="FX39" s="1">
        <v>7.4</v>
      </c>
      <c r="FY39" s="1">
        <v>8.4</v>
      </c>
      <c r="FZ39" s="1">
        <v>30.4</v>
      </c>
      <c r="GA39" s="1">
        <v>41.1</v>
      </c>
      <c r="GB39" s="1">
        <v>21.2</v>
      </c>
      <c r="GC39" s="1">
        <v>7.3</v>
      </c>
      <c r="GD39" s="1">
        <v>62.3</v>
      </c>
      <c r="GE39" s="1">
        <v>30</v>
      </c>
      <c r="GF39" s="1">
        <v>0.1</v>
      </c>
      <c r="GG39" s="1">
        <v>0.2</v>
      </c>
      <c r="GH39" s="2">
        <v>356797</v>
      </c>
      <c r="GI39" s="1">
        <v>2.4</v>
      </c>
      <c r="GJ39" s="1">
        <v>4.0999999999999996</v>
      </c>
      <c r="GK39" s="1">
        <v>3</v>
      </c>
      <c r="GL39" s="2">
        <v>356797</v>
      </c>
      <c r="GM39" s="1">
        <v>93.8</v>
      </c>
      <c r="GN39" s="1">
        <v>2.8</v>
      </c>
      <c r="GO39" s="1">
        <v>3.4</v>
      </c>
      <c r="GP39" s="2">
        <v>131331</v>
      </c>
      <c r="GQ39" s="1">
        <v>1.4</v>
      </c>
      <c r="GR39" s="1">
        <v>0.8</v>
      </c>
      <c r="GS39" s="1">
        <v>0.5</v>
      </c>
      <c r="GT39" s="1">
        <v>0.6</v>
      </c>
      <c r="GU39" s="1">
        <v>1.6</v>
      </c>
      <c r="GV39" s="1">
        <v>8.3000000000000007</v>
      </c>
      <c r="GW39" s="1">
        <v>50.9</v>
      </c>
      <c r="GX39" s="1">
        <v>35.9</v>
      </c>
      <c r="GY39" s="2">
        <v>858800</v>
      </c>
      <c r="GZ39" s="1">
        <v>68.5</v>
      </c>
      <c r="HA39" s="1">
        <v>31.5</v>
      </c>
      <c r="HB39" s="2">
        <v>89941</v>
      </c>
      <c r="HC39" s="1">
        <v>0.6</v>
      </c>
      <c r="HD39" s="1">
        <v>2.2000000000000002</v>
      </c>
      <c r="HE39" s="1">
        <v>5.0999999999999996</v>
      </c>
      <c r="HF39" s="1">
        <v>10.1</v>
      </c>
      <c r="HG39" s="1">
        <v>12.9</v>
      </c>
      <c r="HH39" s="1">
        <v>13.7</v>
      </c>
      <c r="HI39" s="1">
        <v>55.4</v>
      </c>
      <c r="HJ39" s="2">
        <v>41390</v>
      </c>
      <c r="HK39" s="1">
        <v>9.3000000000000007</v>
      </c>
      <c r="HL39" s="1">
        <v>18.600000000000001</v>
      </c>
      <c r="HM39" s="1">
        <v>23.9</v>
      </c>
      <c r="HN39" s="1">
        <v>15.6</v>
      </c>
      <c r="HO39" s="1">
        <v>9.9</v>
      </c>
      <c r="HP39" s="1">
        <v>22.7</v>
      </c>
      <c r="HQ39" s="2">
        <v>89621</v>
      </c>
      <c r="HR39" s="1">
        <v>32.4</v>
      </c>
      <c r="HS39" s="1">
        <v>14.1</v>
      </c>
      <c r="HT39" s="1">
        <v>12.2</v>
      </c>
      <c r="HU39" s="1">
        <v>8.8000000000000007</v>
      </c>
      <c r="HV39" s="1">
        <v>32.5</v>
      </c>
      <c r="HW39" s="2">
        <v>40803</v>
      </c>
      <c r="HX39" s="1">
        <v>50.9</v>
      </c>
      <c r="HY39" s="1">
        <v>16.8</v>
      </c>
      <c r="HZ39" s="1">
        <v>9.4</v>
      </c>
      <c r="IA39" s="1">
        <v>5.3</v>
      </c>
      <c r="IB39" s="1">
        <v>3.7</v>
      </c>
      <c r="IC39" s="1">
        <v>2.8</v>
      </c>
      <c r="ID39" s="1">
        <v>11</v>
      </c>
      <c r="IE39" s="2">
        <v>219959</v>
      </c>
      <c r="IF39" s="1">
        <v>10.4</v>
      </c>
      <c r="IG39" s="1">
        <v>15.1</v>
      </c>
      <c r="IH39" s="1">
        <v>19.5</v>
      </c>
      <c r="II39" s="1">
        <v>19</v>
      </c>
      <c r="IJ39" s="1">
        <v>13.7</v>
      </c>
      <c r="IK39" s="1">
        <v>9.9</v>
      </c>
      <c r="IL39" s="1">
        <v>12.5</v>
      </c>
      <c r="IM39" s="2">
        <v>215410</v>
      </c>
      <c r="IN39" s="1">
        <v>19</v>
      </c>
      <c r="IO39" s="1">
        <v>13.9</v>
      </c>
      <c r="IP39" s="1">
        <v>12.7</v>
      </c>
      <c r="IQ39" s="1">
        <v>11.9</v>
      </c>
      <c r="IR39" s="1">
        <v>8</v>
      </c>
      <c r="IS39" s="1">
        <v>34.6</v>
      </c>
      <c r="IT39" s="1">
        <v>0.76083888773428998</v>
      </c>
      <c r="IU39" s="1">
        <v>0.87546246724857002</v>
      </c>
      <c r="IV39" s="1">
        <v>0.51983433949625002</v>
      </c>
      <c r="IW39" s="1">
        <v>57.7</v>
      </c>
      <c r="IX39" s="1">
        <v>75.099999999999895</v>
      </c>
      <c r="IY39" s="1">
        <v>33.1</v>
      </c>
      <c r="IZ39" s="2">
        <v>145729218</v>
      </c>
      <c r="JA39" s="1">
        <v>164.979999999999</v>
      </c>
      <c r="JB39" s="1">
        <v>3</v>
      </c>
      <c r="JC39" s="1" t="s">
        <v>4</v>
      </c>
      <c r="JD39" s="1"/>
      <c r="JE39" s="16"/>
      <c r="JF39" s="1" t="s">
        <v>7</v>
      </c>
      <c r="JG39" s="1" t="s">
        <v>8</v>
      </c>
      <c r="JH39" s="7">
        <v>87</v>
      </c>
      <c r="JI39" s="7">
        <v>76.599999999999994</v>
      </c>
      <c r="JJ39" s="7">
        <v>31.4</v>
      </c>
      <c r="JK39" s="7">
        <v>71</v>
      </c>
      <c r="JL39" s="7">
        <v>85.5</v>
      </c>
      <c r="JM39" s="7">
        <v>74.3</v>
      </c>
      <c r="JN39" s="18">
        <v>31.7</v>
      </c>
      <c r="JO39" s="7">
        <v>68.3</v>
      </c>
      <c r="JP39" s="7">
        <v>76.2</v>
      </c>
      <c r="JQ39" s="12">
        <f t="shared" si="1"/>
        <v>71.287500000000009</v>
      </c>
      <c r="JR39" s="4" t="s">
        <v>5</v>
      </c>
      <c r="JS39" s="4" t="s">
        <v>5</v>
      </c>
      <c r="JT39" s="4" t="s">
        <v>5</v>
      </c>
      <c r="JU39" s="4" t="s">
        <v>24</v>
      </c>
      <c r="JV39" s="4" t="s">
        <v>5</v>
      </c>
      <c r="JW39" s="4" t="s">
        <v>5</v>
      </c>
      <c r="JX39" s="4" t="s">
        <v>24</v>
      </c>
      <c r="JY39" s="4" t="s">
        <v>5</v>
      </c>
      <c r="JZ39" s="7">
        <v>75</v>
      </c>
      <c r="KA39" t="str">
        <f t="shared" si="0"/>
        <v>Leans Liberal</v>
      </c>
      <c r="KB39" t="s">
        <v>406</v>
      </c>
      <c r="KC39">
        <f t="shared" si="2"/>
        <v>1</v>
      </c>
      <c r="KD39">
        <f t="shared" si="3"/>
        <v>1</v>
      </c>
      <c r="KE39">
        <f t="shared" si="4"/>
        <v>1</v>
      </c>
      <c r="KF39">
        <f t="shared" si="5"/>
        <v>0</v>
      </c>
      <c r="KG39">
        <f t="shared" si="6"/>
        <v>1</v>
      </c>
      <c r="KH39">
        <f t="shared" si="7"/>
        <v>1</v>
      </c>
      <c r="KI39">
        <f t="shared" si="8"/>
        <v>1</v>
      </c>
      <c r="KJ39">
        <f t="shared" si="9"/>
        <v>1</v>
      </c>
      <c r="KK39">
        <f t="shared" si="10"/>
        <v>7</v>
      </c>
      <c r="KL39" s="5">
        <f t="shared" si="11"/>
        <v>87.5</v>
      </c>
    </row>
    <row r="40" spans="1:298" x14ac:dyDescent="0.25">
      <c r="A40" s="1" t="s">
        <v>86</v>
      </c>
      <c r="B40" s="1" t="s">
        <v>17</v>
      </c>
      <c r="C40" s="1" t="s">
        <v>2</v>
      </c>
      <c r="D40" s="1" t="s">
        <v>18</v>
      </c>
      <c r="E40" s="2">
        <v>714860</v>
      </c>
      <c r="F40" s="1">
        <v>500</v>
      </c>
      <c r="G40" s="2">
        <v>1429.72</v>
      </c>
      <c r="H40" s="1">
        <v>2.8</v>
      </c>
      <c r="I40" s="1">
        <v>0</v>
      </c>
      <c r="J40" s="1">
        <v>69</v>
      </c>
      <c r="K40" s="1">
        <v>52.1</v>
      </c>
      <c r="L40" s="1">
        <v>75.5</v>
      </c>
      <c r="M40" s="1" t="s">
        <v>4</v>
      </c>
      <c r="N40" s="1">
        <v>41</v>
      </c>
      <c r="O40" s="1">
        <v>28.4</v>
      </c>
      <c r="P40" s="1">
        <v>12.6</v>
      </c>
      <c r="Q40" s="1">
        <v>12.6</v>
      </c>
      <c r="R40" s="1" t="s">
        <v>24</v>
      </c>
      <c r="S40" s="1" t="s">
        <v>25</v>
      </c>
      <c r="T40" s="2">
        <v>1391</v>
      </c>
      <c r="U40" s="1">
        <v>541.09273903666406</v>
      </c>
      <c r="V40" s="1">
        <v>0</v>
      </c>
      <c r="W40" s="1">
        <v>1</v>
      </c>
      <c r="X40" s="1">
        <v>0</v>
      </c>
      <c r="Y40" s="1">
        <v>49.8</v>
      </c>
      <c r="Z40" s="1">
        <v>50.2</v>
      </c>
      <c r="AA40" s="1">
        <v>33.700000000000003</v>
      </c>
      <c r="AB40" s="1">
        <v>72.099999999999895</v>
      </c>
      <c r="AC40" s="1">
        <v>67.7</v>
      </c>
      <c r="AD40" s="1">
        <v>14.5</v>
      </c>
      <c r="AE40" s="1">
        <v>11.7</v>
      </c>
      <c r="AF40" s="1">
        <v>91.099999999999895</v>
      </c>
      <c r="AG40" s="1">
        <v>56.4</v>
      </c>
      <c r="AH40" s="1">
        <v>7</v>
      </c>
      <c r="AI40" s="1">
        <v>0.6</v>
      </c>
      <c r="AJ40" s="1">
        <v>14.9</v>
      </c>
      <c r="AK40" s="1">
        <v>0.6</v>
      </c>
      <c r="AL40" s="1">
        <v>11.6</v>
      </c>
      <c r="AM40" s="1">
        <v>8.9</v>
      </c>
      <c r="AN40" s="1">
        <v>0.9</v>
      </c>
      <c r="AO40" s="1">
        <v>3.4</v>
      </c>
      <c r="AP40" s="1">
        <v>1.4</v>
      </c>
      <c r="AQ40" s="1">
        <v>0.2</v>
      </c>
      <c r="AR40" s="2">
        <v>433293</v>
      </c>
      <c r="AS40" s="1">
        <v>48.8</v>
      </c>
      <c r="AT40" s="1">
        <v>51.2</v>
      </c>
      <c r="AU40" s="1">
        <v>11.7</v>
      </c>
      <c r="AV40" s="1">
        <v>10.3</v>
      </c>
      <c r="AW40" s="1">
        <v>12.4</v>
      </c>
      <c r="AX40" s="1">
        <v>5.7</v>
      </c>
      <c r="AY40" s="1">
        <v>78</v>
      </c>
      <c r="AZ40" s="1">
        <v>18.2</v>
      </c>
      <c r="BA40" s="1">
        <v>70.099999999999895</v>
      </c>
      <c r="BB40" s="1">
        <v>84</v>
      </c>
      <c r="BC40" s="1">
        <v>15.6</v>
      </c>
      <c r="BD40" s="1">
        <v>4.9000000000000004</v>
      </c>
      <c r="BE40" s="1">
        <v>0.9</v>
      </c>
      <c r="BF40" s="1">
        <v>59</v>
      </c>
      <c r="BG40" s="1">
        <v>41</v>
      </c>
      <c r="BH40" s="1">
        <v>17.600000000000001</v>
      </c>
      <c r="BI40" s="1">
        <v>76.7</v>
      </c>
      <c r="BJ40" s="1">
        <v>23.3</v>
      </c>
      <c r="BK40" s="1">
        <v>46.4</v>
      </c>
      <c r="BL40" s="1">
        <v>12.5</v>
      </c>
      <c r="BM40" s="2">
        <v>538201</v>
      </c>
      <c r="BN40" s="1">
        <v>60.7</v>
      </c>
      <c r="BO40" s="1">
        <v>60.7</v>
      </c>
      <c r="BP40" s="1">
        <v>53.4</v>
      </c>
      <c r="BQ40" s="1">
        <v>7.2</v>
      </c>
      <c r="BR40" s="1">
        <v>0.1</v>
      </c>
      <c r="BS40" s="1">
        <v>39.299999999999997</v>
      </c>
      <c r="BT40" s="2">
        <v>326604</v>
      </c>
      <c r="BU40" s="1">
        <v>11.9</v>
      </c>
      <c r="BV40" s="2">
        <v>277798</v>
      </c>
      <c r="BW40" s="1">
        <v>76.900000000000006</v>
      </c>
      <c r="BX40" s="1">
        <v>14.4</v>
      </c>
      <c r="BY40" s="1">
        <v>1.4</v>
      </c>
      <c r="BZ40" s="1">
        <v>1.9</v>
      </c>
      <c r="CA40" s="1">
        <v>1.5</v>
      </c>
      <c r="CB40" s="1">
        <v>3.9</v>
      </c>
      <c r="CC40" s="2">
        <v>287650</v>
      </c>
      <c r="CD40" s="1">
        <v>27.4</v>
      </c>
      <c r="CE40" s="1">
        <v>18.8</v>
      </c>
      <c r="CF40" s="1">
        <v>24.1</v>
      </c>
      <c r="CG40" s="1">
        <v>13.4</v>
      </c>
      <c r="CH40" s="1">
        <v>16.3</v>
      </c>
      <c r="CI40" s="1">
        <v>4.9000000000000004</v>
      </c>
      <c r="CJ40" s="1">
        <v>7.6</v>
      </c>
      <c r="CK40" s="1">
        <v>9.6</v>
      </c>
      <c r="CL40" s="1">
        <v>3.7</v>
      </c>
      <c r="CM40" s="1">
        <v>12.5</v>
      </c>
      <c r="CN40" s="1">
        <v>7.2</v>
      </c>
      <c r="CO40" s="1">
        <v>1.6</v>
      </c>
      <c r="CP40" s="1">
        <v>4.7</v>
      </c>
      <c r="CQ40" s="1">
        <v>9.5</v>
      </c>
      <c r="CR40" s="1">
        <v>21</v>
      </c>
      <c r="CS40" s="1">
        <v>8.1999999999999993</v>
      </c>
      <c r="CT40" s="1">
        <v>4.7</v>
      </c>
      <c r="CU40" s="1">
        <v>4.7</v>
      </c>
      <c r="CV40" s="1">
        <v>78.8</v>
      </c>
      <c r="CW40" s="1">
        <v>14.5</v>
      </c>
      <c r="CX40" s="1">
        <v>6.5</v>
      </c>
      <c r="CY40" s="1">
        <v>0.2</v>
      </c>
      <c r="CZ40" s="2">
        <v>221707</v>
      </c>
      <c r="DA40" s="1">
        <v>6.1</v>
      </c>
      <c r="DB40" s="1">
        <v>5.8</v>
      </c>
      <c r="DC40" s="1">
        <v>11</v>
      </c>
      <c r="DD40" s="1">
        <v>4.2</v>
      </c>
      <c r="DE40" s="2">
        <v>55045</v>
      </c>
      <c r="DF40" s="2">
        <v>73103</v>
      </c>
      <c r="DG40" s="1">
        <v>79</v>
      </c>
      <c r="DH40" s="2">
        <v>73401</v>
      </c>
      <c r="DI40" s="1">
        <v>28</v>
      </c>
      <c r="DJ40" s="2">
        <v>17105</v>
      </c>
      <c r="DK40" s="1">
        <v>17.399999999999999</v>
      </c>
      <c r="DL40" s="2">
        <v>27458</v>
      </c>
      <c r="DM40" s="1">
        <v>8.6</v>
      </c>
      <c r="DN40" s="2">
        <v>10183</v>
      </c>
      <c r="DO40" s="1">
        <v>5.5</v>
      </c>
      <c r="DP40" s="2">
        <v>4743</v>
      </c>
      <c r="DQ40" s="2">
        <v>132890</v>
      </c>
      <c r="DR40" s="1">
        <v>55.2</v>
      </c>
      <c r="DS40" s="1">
        <v>12.9</v>
      </c>
      <c r="DT40" s="1">
        <v>20.7</v>
      </c>
      <c r="DU40" s="1">
        <v>7.7</v>
      </c>
      <c r="DV40" s="1">
        <v>3.6</v>
      </c>
      <c r="DW40" s="1">
        <v>14.4</v>
      </c>
      <c r="DX40" s="1">
        <v>88.3</v>
      </c>
      <c r="DY40" s="1">
        <v>57.9</v>
      </c>
      <c r="DZ40" s="1">
        <v>39.700000000000003</v>
      </c>
      <c r="EA40" s="1">
        <v>11.7</v>
      </c>
      <c r="EB40" s="1">
        <v>85.2</v>
      </c>
      <c r="EC40" s="1">
        <v>72.7</v>
      </c>
      <c r="ED40" s="1">
        <v>14.8</v>
      </c>
      <c r="EE40" s="1">
        <v>14.8</v>
      </c>
      <c r="EF40" s="2">
        <v>36387</v>
      </c>
      <c r="EG40" s="1">
        <v>11.7</v>
      </c>
      <c r="EH40" s="2">
        <v>115418</v>
      </c>
      <c r="EI40" s="1">
        <v>57.7</v>
      </c>
      <c r="EJ40" s="1">
        <v>21.4</v>
      </c>
      <c r="EK40" s="2">
        <v>237752</v>
      </c>
      <c r="EL40" s="1">
        <v>93.3</v>
      </c>
      <c r="EM40" s="1">
        <v>6.7</v>
      </c>
      <c r="EN40" s="1">
        <v>73</v>
      </c>
      <c r="EO40" s="1">
        <v>5.2</v>
      </c>
      <c r="EP40" s="1">
        <v>2.1</v>
      </c>
      <c r="EQ40" s="1">
        <v>4.0999999999999996</v>
      </c>
      <c r="ER40" s="1">
        <v>4</v>
      </c>
      <c r="ES40" s="1">
        <v>3</v>
      </c>
      <c r="ET40" s="1">
        <v>5.0999999999999996</v>
      </c>
      <c r="EU40" s="1">
        <v>3.4</v>
      </c>
      <c r="EV40" s="1">
        <v>0.1</v>
      </c>
      <c r="EW40" s="1">
        <v>0.3</v>
      </c>
      <c r="EX40" s="1">
        <v>1.4</v>
      </c>
      <c r="EY40" s="1">
        <v>19.399999999999999</v>
      </c>
      <c r="EZ40" s="1">
        <v>13.5</v>
      </c>
      <c r="FA40" s="1">
        <v>15.5</v>
      </c>
      <c r="FB40" s="1">
        <v>16</v>
      </c>
      <c r="FC40" s="1">
        <v>9.6999999999999993</v>
      </c>
      <c r="FD40" s="1">
        <v>10.6</v>
      </c>
      <c r="FE40" s="1">
        <v>6.5</v>
      </c>
      <c r="FF40" s="1">
        <v>7.2</v>
      </c>
      <c r="FG40" s="1">
        <v>1.8</v>
      </c>
      <c r="FH40" s="1">
        <v>1.9</v>
      </c>
      <c r="FI40" s="1">
        <v>7.6</v>
      </c>
      <c r="FJ40" s="1">
        <v>17.100000000000001</v>
      </c>
      <c r="FK40" s="1">
        <v>23.4</v>
      </c>
      <c r="FL40" s="1">
        <v>19.8</v>
      </c>
      <c r="FM40" s="1">
        <v>13.5</v>
      </c>
      <c r="FN40" s="1">
        <v>7.8</v>
      </c>
      <c r="FO40" s="1">
        <v>7.1</v>
      </c>
      <c r="FP40" s="2">
        <v>221707</v>
      </c>
      <c r="FQ40" s="1">
        <v>55.7</v>
      </c>
      <c r="FR40" s="1">
        <v>44.3</v>
      </c>
      <c r="FS40" s="2">
        <v>221707</v>
      </c>
      <c r="FT40" s="1">
        <v>5.0999999999999996</v>
      </c>
      <c r="FU40" s="1">
        <v>38.799999999999997</v>
      </c>
      <c r="FV40" s="1">
        <v>32.5</v>
      </c>
      <c r="FW40" s="1">
        <v>11.3</v>
      </c>
      <c r="FX40" s="1">
        <v>5.7</v>
      </c>
      <c r="FY40" s="1">
        <v>6.6</v>
      </c>
      <c r="FZ40" s="1">
        <v>6.9</v>
      </c>
      <c r="GA40" s="1">
        <v>28.6</v>
      </c>
      <c r="GB40" s="1">
        <v>37.4</v>
      </c>
      <c r="GC40" s="1">
        <v>27.1</v>
      </c>
      <c r="GD40" s="1">
        <v>65.5</v>
      </c>
      <c r="GE40" s="1">
        <v>28.4</v>
      </c>
      <c r="GF40" s="1">
        <v>1.2</v>
      </c>
      <c r="GG40" s="1">
        <v>0.5</v>
      </c>
      <c r="GH40" s="2">
        <v>221707</v>
      </c>
      <c r="GI40" s="1">
        <v>0.3</v>
      </c>
      <c r="GJ40" s="1">
        <v>1.1000000000000001</v>
      </c>
      <c r="GK40" s="1">
        <v>2</v>
      </c>
      <c r="GL40" s="2">
        <v>221707</v>
      </c>
      <c r="GM40" s="1">
        <v>92.8</v>
      </c>
      <c r="GN40" s="1">
        <v>5.4</v>
      </c>
      <c r="GO40" s="1">
        <v>1.7</v>
      </c>
      <c r="GP40" s="2">
        <v>123450</v>
      </c>
      <c r="GQ40" s="1">
        <v>5.7</v>
      </c>
      <c r="GR40" s="1">
        <v>6.4</v>
      </c>
      <c r="GS40" s="1">
        <v>10.6</v>
      </c>
      <c r="GT40" s="1">
        <v>15.3</v>
      </c>
      <c r="GU40" s="1">
        <v>25.2</v>
      </c>
      <c r="GV40" s="1">
        <v>26.5</v>
      </c>
      <c r="GW40" s="1">
        <v>8.9</v>
      </c>
      <c r="GX40" s="1">
        <v>1.4</v>
      </c>
      <c r="GY40" s="2">
        <v>246900</v>
      </c>
      <c r="GZ40" s="1">
        <v>72.7</v>
      </c>
      <c r="HA40" s="1">
        <v>27.3</v>
      </c>
      <c r="HB40" s="2">
        <v>89737</v>
      </c>
      <c r="HC40" s="1">
        <v>1.2</v>
      </c>
      <c r="HD40" s="1">
        <v>10.7</v>
      </c>
      <c r="HE40" s="1">
        <v>25.2</v>
      </c>
      <c r="HF40" s="1">
        <v>26.3</v>
      </c>
      <c r="HG40" s="1">
        <v>16.5</v>
      </c>
      <c r="HH40" s="1">
        <v>9.9</v>
      </c>
      <c r="HI40" s="1">
        <v>10.1</v>
      </c>
      <c r="HJ40" s="2">
        <v>33713</v>
      </c>
      <c r="HK40" s="1">
        <v>15.4</v>
      </c>
      <c r="HL40" s="1">
        <v>26.9</v>
      </c>
      <c r="HM40" s="1">
        <v>30</v>
      </c>
      <c r="HN40" s="1">
        <v>15.9</v>
      </c>
      <c r="HO40" s="1">
        <v>5.9</v>
      </c>
      <c r="HP40" s="1">
        <v>5.9</v>
      </c>
      <c r="HQ40" s="2">
        <v>89196</v>
      </c>
      <c r="HR40" s="1">
        <v>33</v>
      </c>
      <c r="HS40" s="1">
        <v>16.600000000000001</v>
      </c>
      <c r="HT40" s="1">
        <v>13.4</v>
      </c>
      <c r="HU40" s="1">
        <v>9.4</v>
      </c>
      <c r="HV40" s="1">
        <v>27.7</v>
      </c>
      <c r="HW40" s="2">
        <v>33349</v>
      </c>
      <c r="HX40" s="1">
        <v>44.2</v>
      </c>
      <c r="HY40" s="1">
        <v>20.3</v>
      </c>
      <c r="HZ40" s="1">
        <v>12.2</v>
      </c>
      <c r="IA40" s="1">
        <v>6.6</v>
      </c>
      <c r="IB40" s="1">
        <v>4.2</v>
      </c>
      <c r="IC40" s="1">
        <v>2.7</v>
      </c>
      <c r="ID40" s="1">
        <v>9.9</v>
      </c>
      <c r="IE40" s="2">
        <v>93620</v>
      </c>
      <c r="IF40" s="1">
        <v>6</v>
      </c>
      <c r="IG40" s="1">
        <v>39.6</v>
      </c>
      <c r="IH40" s="1">
        <v>32.9</v>
      </c>
      <c r="II40" s="1">
        <v>15.2</v>
      </c>
      <c r="IJ40" s="1">
        <v>4.8</v>
      </c>
      <c r="IK40" s="1">
        <v>1.1000000000000001</v>
      </c>
      <c r="IL40" s="1">
        <v>0.5</v>
      </c>
      <c r="IM40" s="2">
        <v>92179</v>
      </c>
      <c r="IN40" s="1">
        <v>8.4</v>
      </c>
      <c r="IO40" s="1">
        <v>10.7</v>
      </c>
      <c r="IP40" s="1">
        <v>12.6</v>
      </c>
      <c r="IQ40" s="1">
        <v>11.4</v>
      </c>
      <c r="IR40" s="1">
        <v>9</v>
      </c>
      <c r="IS40" s="1">
        <v>47.9</v>
      </c>
      <c r="IT40" s="1">
        <v>0.97977014194895995</v>
      </c>
      <c r="IU40" s="1">
        <v>0.93405109235259998</v>
      </c>
      <c r="IV40" s="1">
        <v>0.54616513023313995</v>
      </c>
      <c r="IW40" s="1">
        <v>95.4</v>
      </c>
      <c r="IX40" s="1">
        <v>85.9</v>
      </c>
      <c r="IY40" s="1">
        <v>35.200000000000003</v>
      </c>
      <c r="IZ40" s="2">
        <v>28201374</v>
      </c>
      <c r="JA40" s="1">
        <v>37.47</v>
      </c>
      <c r="JB40" s="1">
        <v>3</v>
      </c>
      <c r="JC40" s="1" t="s">
        <v>4</v>
      </c>
      <c r="JD40" s="1"/>
      <c r="JE40" s="16"/>
      <c r="JF40" s="1" t="s">
        <v>44</v>
      </c>
      <c r="JG40" s="1" t="s">
        <v>45</v>
      </c>
      <c r="JH40" s="7">
        <v>71.2</v>
      </c>
      <c r="JI40" s="7">
        <v>47.5</v>
      </c>
      <c r="JJ40" s="7">
        <v>48.6</v>
      </c>
      <c r="JK40" s="7">
        <v>36</v>
      </c>
      <c r="JL40" s="7">
        <v>53</v>
      </c>
      <c r="JM40" s="7">
        <v>51.8</v>
      </c>
      <c r="JN40" s="18">
        <v>57.7</v>
      </c>
      <c r="JO40" s="7">
        <v>42.3</v>
      </c>
      <c r="JP40" s="7">
        <v>41.4</v>
      </c>
      <c r="JQ40" s="12">
        <f t="shared" si="1"/>
        <v>48.975000000000001</v>
      </c>
      <c r="JR40" s="4" t="s">
        <v>5</v>
      </c>
      <c r="JS40" s="4" t="s">
        <v>24</v>
      </c>
      <c r="JT40" s="4" t="s">
        <v>5</v>
      </c>
      <c r="JU40" s="4" t="s">
        <v>5</v>
      </c>
      <c r="JV40" s="4" t="s">
        <v>5</v>
      </c>
      <c r="JW40" s="4" t="s">
        <v>5</v>
      </c>
      <c r="JX40" s="4" t="s">
        <v>5</v>
      </c>
      <c r="JY40" s="4" t="s">
        <v>24</v>
      </c>
      <c r="JZ40" s="7">
        <v>75</v>
      </c>
      <c r="KA40" t="str">
        <f t="shared" si="0"/>
        <v>Leans Liberal</v>
      </c>
      <c r="KB40" t="s">
        <v>406</v>
      </c>
      <c r="KC40">
        <f t="shared" si="2"/>
        <v>1</v>
      </c>
      <c r="KD40">
        <f t="shared" si="3"/>
        <v>0</v>
      </c>
      <c r="KE40">
        <f t="shared" si="4"/>
        <v>1</v>
      </c>
      <c r="KF40">
        <f t="shared" si="5"/>
        <v>1</v>
      </c>
      <c r="KG40">
        <f t="shared" si="6"/>
        <v>1</v>
      </c>
      <c r="KH40">
        <f t="shared" si="7"/>
        <v>1</v>
      </c>
      <c r="KI40">
        <f t="shared" si="8"/>
        <v>0</v>
      </c>
      <c r="KJ40">
        <f t="shared" si="9"/>
        <v>0</v>
      </c>
      <c r="KK40">
        <f t="shared" si="10"/>
        <v>5</v>
      </c>
      <c r="KL40" s="5">
        <f t="shared" si="11"/>
        <v>62.5</v>
      </c>
    </row>
    <row r="41" spans="1:298" hidden="1" x14ac:dyDescent="0.25">
      <c r="A41" s="1" t="s">
        <v>87</v>
      </c>
      <c r="B41" s="1" t="s">
        <v>60</v>
      </c>
      <c r="C41" s="1" t="s">
        <v>43</v>
      </c>
      <c r="D41" s="1" t="s">
        <v>3</v>
      </c>
      <c r="E41" s="2">
        <v>278680</v>
      </c>
      <c r="F41" s="1">
        <v>160</v>
      </c>
      <c r="G41" s="2">
        <v>1741.75</v>
      </c>
      <c r="H41" s="1">
        <v>20.6</v>
      </c>
      <c r="I41" s="1">
        <v>1.9</v>
      </c>
      <c r="J41" s="1">
        <v>83</v>
      </c>
      <c r="K41" s="1">
        <v>67.2</v>
      </c>
      <c r="L41" s="1">
        <v>81</v>
      </c>
      <c r="M41" s="1" t="s">
        <v>19</v>
      </c>
      <c r="N41" s="1">
        <v>34.299999999999997</v>
      </c>
      <c r="O41" s="1">
        <v>34.4</v>
      </c>
      <c r="P41" s="1">
        <v>-0.1</v>
      </c>
      <c r="Q41" s="1">
        <v>0.1</v>
      </c>
      <c r="R41" s="1" t="s">
        <v>24</v>
      </c>
      <c r="S41" s="1" t="s">
        <v>29</v>
      </c>
      <c r="T41" s="2">
        <v>3299</v>
      </c>
      <c r="U41" s="1">
        <v>86.089724158836006</v>
      </c>
      <c r="V41" s="1">
        <v>299.3046875</v>
      </c>
      <c r="W41" s="1">
        <v>2</v>
      </c>
      <c r="X41" s="1">
        <v>9.1</v>
      </c>
      <c r="Y41" s="1">
        <v>50.8</v>
      </c>
      <c r="Z41" s="1">
        <v>49.2</v>
      </c>
      <c r="AA41" s="1">
        <v>39</v>
      </c>
      <c r="AB41" s="1">
        <v>81.8</v>
      </c>
      <c r="AC41" s="1">
        <v>74.099999999999895</v>
      </c>
      <c r="AD41" s="1">
        <v>21.6</v>
      </c>
      <c r="AE41" s="1">
        <v>17.600000000000001</v>
      </c>
      <c r="AF41" s="1">
        <v>96.7</v>
      </c>
      <c r="AG41" s="1">
        <v>85.5</v>
      </c>
      <c r="AH41" s="1">
        <v>2</v>
      </c>
      <c r="AI41" s="1">
        <v>0.7</v>
      </c>
      <c r="AJ41" s="1">
        <v>3.7</v>
      </c>
      <c r="AK41" s="1">
        <v>0.1</v>
      </c>
      <c r="AL41" s="1">
        <v>4.7</v>
      </c>
      <c r="AM41" s="1">
        <v>3.3</v>
      </c>
      <c r="AN41" s="1">
        <v>0.4</v>
      </c>
      <c r="AO41" s="1">
        <v>0.9</v>
      </c>
      <c r="AP41" s="1">
        <v>1</v>
      </c>
      <c r="AQ41" s="1">
        <v>0</v>
      </c>
      <c r="AR41" s="2">
        <v>213215</v>
      </c>
      <c r="AS41" s="1">
        <v>50.6</v>
      </c>
      <c r="AT41" s="1">
        <v>49.4</v>
      </c>
      <c r="AU41" s="1">
        <v>4.4000000000000004</v>
      </c>
      <c r="AV41" s="1">
        <v>5.5</v>
      </c>
      <c r="AW41" s="1">
        <v>21.7</v>
      </c>
      <c r="AX41" s="1">
        <v>12.4</v>
      </c>
      <c r="AY41" s="1">
        <v>90.099999999999895</v>
      </c>
      <c r="AZ41" s="1">
        <v>34.1</v>
      </c>
      <c r="BA41" s="1">
        <v>61.6</v>
      </c>
      <c r="BB41" s="1">
        <v>80.5</v>
      </c>
      <c r="BC41" s="1">
        <v>18.899999999999999</v>
      </c>
      <c r="BD41" s="1">
        <v>7.5</v>
      </c>
      <c r="BE41" s="1">
        <v>1.6</v>
      </c>
      <c r="BF41" s="1">
        <v>81.400000000000006</v>
      </c>
      <c r="BG41" s="1">
        <v>18.600000000000001</v>
      </c>
      <c r="BH41" s="1">
        <v>7.1</v>
      </c>
      <c r="BI41" s="1">
        <v>89.599999999999895</v>
      </c>
      <c r="BJ41" s="1">
        <v>10.4</v>
      </c>
      <c r="BK41" s="1">
        <v>44.6</v>
      </c>
      <c r="BL41" s="1">
        <v>5.8</v>
      </c>
      <c r="BM41" s="2">
        <v>233619</v>
      </c>
      <c r="BN41" s="1">
        <v>58.9</v>
      </c>
      <c r="BO41" s="1">
        <v>58.1</v>
      </c>
      <c r="BP41" s="1">
        <v>54.9</v>
      </c>
      <c r="BQ41" s="1">
        <v>3.2</v>
      </c>
      <c r="BR41" s="1">
        <v>0.8</v>
      </c>
      <c r="BS41" s="1">
        <v>41.1</v>
      </c>
      <c r="BT41" s="2">
        <v>135838</v>
      </c>
      <c r="BU41" s="1">
        <v>5.5</v>
      </c>
      <c r="BV41" s="2">
        <v>127442</v>
      </c>
      <c r="BW41" s="1">
        <v>74</v>
      </c>
      <c r="BX41" s="1">
        <v>10.4</v>
      </c>
      <c r="BY41" s="1">
        <v>1.6</v>
      </c>
      <c r="BZ41" s="1">
        <v>4.2</v>
      </c>
      <c r="CA41" s="1">
        <v>3.1</v>
      </c>
      <c r="CB41" s="1">
        <v>6.7</v>
      </c>
      <c r="CC41" s="2">
        <v>128359</v>
      </c>
      <c r="CD41" s="1">
        <v>38.299999999999997</v>
      </c>
      <c r="CE41" s="1">
        <v>20.3</v>
      </c>
      <c r="CF41" s="1">
        <v>23.1</v>
      </c>
      <c r="CG41" s="1">
        <v>10</v>
      </c>
      <c r="CH41" s="1">
        <v>8.3000000000000007</v>
      </c>
      <c r="CI41" s="1">
        <v>3.4</v>
      </c>
      <c r="CJ41" s="1">
        <v>7.4</v>
      </c>
      <c r="CK41" s="1">
        <v>7.2</v>
      </c>
      <c r="CL41" s="1">
        <v>2.2999999999999998</v>
      </c>
      <c r="CM41" s="1">
        <v>11.8</v>
      </c>
      <c r="CN41" s="1">
        <v>5</v>
      </c>
      <c r="CO41" s="1">
        <v>1.5</v>
      </c>
      <c r="CP41" s="1">
        <v>4.7</v>
      </c>
      <c r="CQ41" s="1">
        <v>10.6</v>
      </c>
      <c r="CR41" s="1">
        <v>23.7</v>
      </c>
      <c r="CS41" s="1">
        <v>12.2</v>
      </c>
      <c r="CT41" s="1">
        <v>4.7</v>
      </c>
      <c r="CU41" s="1">
        <v>5.5</v>
      </c>
      <c r="CV41" s="1">
        <v>69.099999999999895</v>
      </c>
      <c r="CW41" s="1">
        <v>19.5</v>
      </c>
      <c r="CX41" s="1">
        <v>11.2</v>
      </c>
      <c r="CY41" s="1">
        <v>0.3</v>
      </c>
      <c r="CZ41" s="2">
        <v>104404</v>
      </c>
      <c r="DA41" s="1">
        <v>6.2</v>
      </c>
      <c r="DB41" s="1">
        <v>4.5999999999999996</v>
      </c>
      <c r="DC41" s="1">
        <v>8.1999999999999993</v>
      </c>
      <c r="DD41" s="1">
        <v>6.3</v>
      </c>
      <c r="DE41" s="2">
        <v>64014</v>
      </c>
      <c r="DF41" s="2">
        <v>83747</v>
      </c>
      <c r="DG41" s="1">
        <v>75.3</v>
      </c>
      <c r="DH41" s="2">
        <v>80213</v>
      </c>
      <c r="DI41" s="1">
        <v>33.5</v>
      </c>
      <c r="DJ41" s="2">
        <v>18467</v>
      </c>
      <c r="DK41" s="1">
        <v>22.1</v>
      </c>
      <c r="DL41" s="2">
        <v>34379</v>
      </c>
      <c r="DM41" s="1">
        <v>4.0999999999999996</v>
      </c>
      <c r="DN41" s="2">
        <v>9888</v>
      </c>
      <c r="DO41" s="1">
        <v>1.8</v>
      </c>
      <c r="DP41" s="2">
        <v>5763</v>
      </c>
      <c r="DQ41" s="2">
        <v>148710</v>
      </c>
      <c r="DR41" s="1">
        <v>53.9</v>
      </c>
      <c r="DS41" s="1">
        <v>12.4</v>
      </c>
      <c r="DT41" s="1">
        <v>23.1</v>
      </c>
      <c r="DU41" s="1">
        <v>6.6</v>
      </c>
      <c r="DV41" s="1">
        <v>3.9</v>
      </c>
      <c r="DW41" s="1">
        <v>5.7</v>
      </c>
      <c r="DX41" s="1">
        <v>89.9</v>
      </c>
      <c r="DY41" s="1">
        <v>73.2</v>
      </c>
      <c r="DZ41" s="1">
        <v>31</v>
      </c>
      <c r="EA41" s="1">
        <v>10.1</v>
      </c>
      <c r="EB41" s="1">
        <v>86.3</v>
      </c>
      <c r="EC41" s="1">
        <v>80.2</v>
      </c>
      <c r="ED41" s="1">
        <v>8.1999999999999993</v>
      </c>
      <c r="EE41" s="1">
        <v>13.7</v>
      </c>
      <c r="EF41" s="2">
        <v>6809</v>
      </c>
      <c r="EG41" s="1">
        <v>5.4</v>
      </c>
      <c r="EH41" s="2">
        <v>47053</v>
      </c>
      <c r="EI41" s="1">
        <v>54</v>
      </c>
      <c r="EJ41" s="1">
        <v>20.100000000000001</v>
      </c>
      <c r="EK41" s="2">
        <v>119399</v>
      </c>
      <c r="EL41" s="1">
        <v>87.4</v>
      </c>
      <c r="EM41" s="1">
        <v>12.6</v>
      </c>
      <c r="EN41" s="1">
        <v>66.599999999999895</v>
      </c>
      <c r="EO41" s="1">
        <v>5.5</v>
      </c>
      <c r="EP41" s="1">
        <v>3.4</v>
      </c>
      <c r="EQ41" s="1">
        <v>5.4</v>
      </c>
      <c r="ER41" s="1">
        <v>4.0999999999999996</v>
      </c>
      <c r="ES41" s="1">
        <v>2.4</v>
      </c>
      <c r="ET41" s="1">
        <v>3.6</v>
      </c>
      <c r="EU41" s="1">
        <v>8.9</v>
      </c>
      <c r="EV41" s="1">
        <v>0.2</v>
      </c>
      <c r="EW41" s="1">
        <v>0.3</v>
      </c>
      <c r="EX41" s="1">
        <v>1.1000000000000001</v>
      </c>
      <c r="EY41" s="1">
        <v>16</v>
      </c>
      <c r="EZ41" s="1">
        <v>13.6</v>
      </c>
      <c r="FA41" s="1">
        <v>21.1</v>
      </c>
      <c r="FB41" s="1">
        <v>21.4</v>
      </c>
      <c r="FC41" s="1">
        <v>10</v>
      </c>
      <c r="FD41" s="1">
        <v>7.8</v>
      </c>
      <c r="FE41" s="1">
        <v>3.3</v>
      </c>
      <c r="FF41" s="1">
        <v>5.2</v>
      </c>
      <c r="FG41" s="1">
        <v>2.7</v>
      </c>
      <c r="FH41" s="1">
        <v>3.1</v>
      </c>
      <c r="FI41" s="1">
        <v>8.5</v>
      </c>
      <c r="FJ41" s="1">
        <v>20.399999999999999</v>
      </c>
      <c r="FK41" s="1">
        <v>22.7</v>
      </c>
      <c r="FL41" s="1">
        <v>19.100000000000001</v>
      </c>
      <c r="FM41" s="1">
        <v>11.3</v>
      </c>
      <c r="FN41" s="1">
        <v>6.3</v>
      </c>
      <c r="FO41" s="1">
        <v>5.9</v>
      </c>
      <c r="FP41" s="2">
        <v>104404</v>
      </c>
      <c r="FQ41" s="1">
        <v>59</v>
      </c>
      <c r="FR41" s="1">
        <v>41</v>
      </c>
      <c r="FS41" s="2">
        <v>104404</v>
      </c>
      <c r="FT41" s="1">
        <v>5.6</v>
      </c>
      <c r="FU41" s="1">
        <v>35.4</v>
      </c>
      <c r="FV41" s="1">
        <v>30.7</v>
      </c>
      <c r="FW41" s="1">
        <v>16.2</v>
      </c>
      <c r="FX41" s="1">
        <v>7.4</v>
      </c>
      <c r="FY41" s="1">
        <v>4.5999999999999996</v>
      </c>
      <c r="FZ41" s="1">
        <v>4.8</v>
      </c>
      <c r="GA41" s="1">
        <v>28.6</v>
      </c>
      <c r="GB41" s="1">
        <v>40.299999999999997</v>
      </c>
      <c r="GC41" s="1">
        <v>26.3</v>
      </c>
      <c r="GD41" s="1">
        <v>68.3</v>
      </c>
      <c r="GE41" s="1">
        <v>17.2</v>
      </c>
      <c r="GF41" s="1">
        <v>3.3</v>
      </c>
      <c r="GG41" s="1">
        <v>0.5</v>
      </c>
      <c r="GH41" s="2">
        <v>104404</v>
      </c>
      <c r="GI41" s="1">
        <v>0.2</v>
      </c>
      <c r="GJ41" s="1">
        <v>1</v>
      </c>
      <c r="GK41" s="1">
        <v>2</v>
      </c>
      <c r="GL41" s="2">
        <v>104404</v>
      </c>
      <c r="GM41" s="1">
        <v>96.4</v>
      </c>
      <c r="GN41" s="1">
        <v>2.5</v>
      </c>
      <c r="GO41" s="1">
        <v>1.1000000000000001</v>
      </c>
      <c r="GP41" s="2">
        <v>61624</v>
      </c>
      <c r="GQ41" s="1">
        <v>3.4</v>
      </c>
      <c r="GR41" s="1">
        <v>2.6</v>
      </c>
      <c r="GS41" s="1">
        <v>1.9</v>
      </c>
      <c r="GT41" s="1">
        <v>2.2000000000000002</v>
      </c>
      <c r="GU41" s="1">
        <v>10.5</v>
      </c>
      <c r="GV41" s="1">
        <v>34.200000000000003</v>
      </c>
      <c r="GW41" s="1">
        <v>37.6</v>
      </c>
      <c r="GX41" s="1">
        <v>7.5</v>
      </c>
      <c r="GY41" s="2">
        <v>471800</v>
      </c>
      <c r="GZ41" s="1">
        <v>67.599999999999895</v>
      </c>
      <c r="HA41" s="1">
        <v>32.4</v>
      </c>
      <c r="HB41" s="2">
        <v>41649</v>
      </c>
      <c r="HC41" s="1">
        <v>1</v>
      </c>
      <c r="HD41" s="1">
        <v>7.7</v>
      </c>
      <c r="HE41" s="1">
        <v>15</v>
      </c>
      <c r="HF41" s="1">
        <v>21.8</v>
      </c>
      <c r="HG41" s="1">
        <v>19.8</v>
      </c>
      <c r="HH41" s="1">
        <v>14.5</v>
      </c>
      <c r="HI41" s="1">
        <v>20.2</v>
      </c>
      <c r="HJ41" s="2">
        <v>19975</v>
      </c>
      <c r="HK41" s="1">
        <v>11.5</v>
      </c>
      <c r="HL41" s="1">
        <v>21.9</v>
      </c>
      <c r="HM41" s="1">
        <v>27.1</v>
      </c>
      <c r="HN41" s="1">
        <v>21.2</v>
      </c>
      <c r="HO41" s="1">
        <v>9</v>
      </c>
      <c r="HP41" s="1">
        <v>9.3000000000000007</v>
      </c>
      <c r="HQ41" s="2">
        <v>41433</v>
      </c>
      <c r="HR41" s="1">
        <v>30.4</v>
      </c>
      <c r="HS41" s="1">
        <v>13.8</v>
      </c>
      <c r="HT41" s="1">
        <v>12.6</v>
      </c>
      <c r="HU41" s="1">
        <v>9.8000000000000007</v>
      </c>
      <c r="HV41" s="1">
        <v>33.5</v>
      </c>
      <c r="HW41" s="2">
        <v>19794</v>
      </c>
      <c r="HX41" s="1">
        <v>46.6</v>
      </c>
      <c r="HY41" s="1">
        <v>17.5</v>
      </c>
      <c r="HZ41" s="1">
        <v>10.3</v>
      </c>
      <c r="IA41" s="1">
        <v>6.7</v>
      </c>
      <c r="IB41" s="1">
        <v>4.3</v>
      </c>
      <c r="IC41" s="1">
        <v>3.5</v>
      </c>
      <c r="ID41" s="1">
        <v>11.1</v>
      </c>
      <c r="IE41" s="2">
        <v>41003</v>
      </c>
      <c r="IF41" s="1">
        <v>5</v>
      </c>
      <c r="IG41" s="1">
        <v>24.8</v>
      </c>
      <c r="IH41" s="1">
        <v>36.700000000000003</v>
      </c>
      <c r="II41" s="1">
        <v>20.5</v>
      </c>
      <c r="IJ41" s="1">
        <v>8.6999999999999993</v>
      </c>
      <c r="IK41" s="1">
        <v>2.2000000000000002</v>
      </c>
      <c r="IL41" s="1">
        <v>2.1</v>
      </c>
      <c r="IM41" s="2">
        <v>40206</v>
      </c>
      <c r="IN41" s="1">
        <v>9.4</v>
      </c>
      <c r="IO41" s="1">
        <v>11.4</v>
      </c>
      <c r="IP41" s="1">
        <v>11.6</v>
      </c>
      <c r="IQ41" s="1">
        <v>12.5</v>
      </c>
      <c r="IR41" s="1">
        <v>8.8000000000000007</v>
      </c>
      <c r="IS41" s="1">
        <v>46.3</v>
      </c>
      <c r="IT41" s="1">
        <v>0.91124843827366997</v>
      </c>
      <c r="IU41" s="1">
        <v>0.90887717227859</v>
      </c>
      <c r="IV41" s="1">
        <v>0.50727695004850004</v>
      </c>
      <c r="IW41" s="1">
        <v>81.5</v>
      </c>
      <c r="IX41" s="1">
        <v>81.099999999999895</v>
      </c>
      <c r="IY41" s="1">
        <v>32.200000000000003</v>
      </c>
      <c r="IZ41" s="2">
        <v>16395934</v>
      </c>
      <c r="JA41" s="1">
        <v>57.73</v>
      </c>
      <c r="JB41" s="1">
        <v>4</v>
      </c>
      <c r="JC41" s="1" t="s">
        <v>19</v>
      </c>
      <c r="JD41" s="1" t="s">
        <v>30</v>
      </c>
      <c r="JE41" s="16"/>
      <c r="JF41" s="1" t="s">
        <v>44</v>
      </c>
      <c r="JG41" s="1" t="s">
        <v>54</v>
      </c>
      <c r="JH41" s="7">
        <v>70.7</v>
      </c>
      <c r="JI41" s="7">
        <v>52.5</v>
      </c>
      <c r="JJ41" s="7">
        <v>38.299999999999997</v>
      </c>
      <c r="JK41" s="7">
        <v>42.7</v>
      </c>
      <c r="JL41" s="7">
        <v>52.1</v>
      </c>
      <c r="JM41" s="7">
        <v>57.7</v>
      </c>
      <c r="JN41" s="18">
        <v>54</v>
      </c>
      <c r="JO41" s="7">
        <v>46</v>
      </c>
      <c r="JP41" s="7">
        <v>60.2</v>
      </c>
      <c r="JQ41" s="12">
        <f t="shared" si="1"/>
        <v>52.524999999999999</v>
      </c>
      <c r="JR41" s="4" t="s">
        <v>5</v>
      </c>
      <c r="JS41" s="4" t="s">
        <v>24</v>
      </c>
      <c r="JT41" s="4" t="s">
        <v>5</v>
      </c>
      <c r="JU41" s="4" t="s">
        <v>5</v>
      </c>
      <c r="JV41" s="4" t="s">
        <v>5</v>
      </c>
      <c r="JW41" s="4" t="s">
        <v>5</v>
      </c>
      <c r="JX41" s="4" t="s">
        <v>5</v>
      </c>
      <c r="JY41" s="4" t="s">
        <v>5</v>
      </c>
      <c r="JZ41" s="7">
        <v>87.5</v>
      </c>
      <c r="KA41" t="str">
        <f t="shared" si="0"/>
        <v>Leans Liberal</v>
      </c>
      <c r="KB41" t="s">
        <v>406</v>
      </c>
      <c r="KC41">
        <f t="shared" si="2"/>
        <v>1</v>
      </c>
      <c r="KD41">
        <f t="shared" si="3"/>
        <v>0</v>
      </c>
      <c r="KE41">
        <f t="shared" si="4"/>
        <v>1</v>
      </c>
      <c r="KF41">
        <f t="shared" si="5"/>
        <v>1</v>
      </c>
      <c r="KG41">
        <f t="shared" si="6"/>
        <v>1</v>
      </c>
      <c r="KH41">
        <f t="shared" si="7"/>
        <v>1</v>
      </c>
      <c r="KI41">
        <f t="shared" si="8"/>
        <v>0</v>
      </c>
      <c r="KJ41">
        <f t="shared" si="9"/>
        <v>1</v>
      </c>
      <c r="KK41">
        <f t="shared" si="10"/>
        <v>6</v>
      </c>
      <c r="KL41" s="5">
        <f t="shared" si="11"/>
        <v>75</v>
      </c>
    </row>
    <row r="42" spans="1:298" x14ac:dyDescent="0.25">
      <c r="A42" s="1" t="s">
        <v>88</v>
      </c>
      <c r="B42" s="1" t="s">
        <v>1</v>
      </c>
      <c r="C42" s="1" t="s">
        <v>2</v>
      </c>
      <c r="D42" s="1" t="s">
        <v>3</v>
      </c>
      <c r="E42" s="2">
        <v>754748</v>
      </c>
      <c r="F42" s="1">
        <v>468</v>
      </c>
      <c r="G42" s="2">
        <v>1612.7094017094</v>
      </c>
      <c r="H42" s="1">
        <v>1</v>
      </c>
      <c r="I42" s="1">
        <v>0</v>
      </c>
      <c r="J42" s="1">
        <v>81.7</v>
      </c>
      <c r="K42" s="1">
        <v>64.2</v>
      </c>
      <c r="L42" s="1">
        <v>78.599999999999895</v>
      </c>
      <c r="M42" s="1" t="s">
        <v>4</v>
      </c>
      <c r="N42" s="1">
        <v>50</v>
      </c>
      <c r="O42" s="1">
        <v>14.8</v>
      </c>
      <c r="P42" s="1">
        <v>35.200000000000003</v>
      </c>
      <c r="Q42" s="1">
        <v>35.200000000000003</v>
      </c>
      <c r="R42" s="1" t="s">
        <v>5</v>
      </c>
      <c r="S42" s="1" t="s">
        <v>6</v>
      </c>
      <c r="T42" s="1">
        <v>448</v>
      </c>
      <c r="U42" s="2">
        <v>1717.734375</v>
      </c>
      <c r="V42" s="1">
        <v>0</v>
      </c>
      <c r="W42" s="1">
        <v>1</v>
      </c>
      <c r="X42" s="1">
        <v>0</v>
      </c>
      <c r="Y42" s="1">
        <v>49.2</v>
      </c>
      <c r="Z42" s="1">
        <v>50.8</v>
      </c>
      <c r="AA42" s="1">
        <v>39.5</v>
      </c>
      <c r="AB42" s="1">
        <v>78.5</v>
      </c>
      <c r="AC42" s="1">
        <v>75.599999999999895</v>
      </c>
      <c r="AD42" s="1">
        <v>18.100000000000001</v>
      </c>
      <c r="AE42" s="1">
        <v>14.6</v>
      </c>
      <c r="AF42" s="1">
        <v>95</v>
      </c>
      <c r="AG42" s="1">
        <v>53.6</v>
      </c>
      <c r="AH42" s="1">
        <v>2.5</v>
      </c>
      <c r="AI42" s="1">
        <v>0.3</v>
      </c>
      <c r="AJ42" s="1">
        <v>27</v>
      </c>
      <c r="AK42" s="1">
        <v>1.4</v>
      </c>
      <c r="AL42" s="1">
        <v>10.199999999999999</v>
      </c>
      <c r="AM42" s="1">
        <v>5</v>
      </c>
      <c r="AN42" s="1">
        <v>0.5</v>
      </c>
      <c r="AO42" s="1">
        <v>0.4</v>
      </c>
      <c r="AP42" s="1">
        <v>2.2000000000000002</v>
      </c>
      <c r="AQ42" s="1">
        <v>0.1</v>
      </c>
      <c r="AR42" s="2">
        <v>486009</v>
      </c>
      <c r="AS42" s="1">
        <v>48.4</v>
      </c>
      <c r="AT42" s="1">
        <v>51.6</v>
      </c>
      <c r="AU42" s="1">
        <v>6.6</v>
      </c>
      <c r="AV42" s="1">
        <v>4.8</v>
      </c>
      <c r="AW42" s="1">
        <v>27.7</v>
      </c>
      <c r="AX42" s="1">
        <v>19.3</v>
      </c>
      <c r="AY42" s="1">
        <v>88.599999999999895</v>
      </c>
      <c r="AZ42" s="1">
        <v>47.1</v>
      </c>
      <c r="BA42" s="1">
        <v>46.3</v>
      </c>
      <c r="BB42" s="1">
        <v>87.8</v>
      </c>
      <c r="BC42" s="1">
        <v>11</v>
      </c>
      <c r="BD42" s="1">
        <v>5.2</v>
      </c>
      <c r="BE42" s="1">
        <v>1.3</v>
      </c>
      <c r="BF42" s="1">
        <v>53.5</v>
      </c>
      <c r="BG42" s="1">
        <v>46.5</v>
      </c>
      <c r="BH42" s="1">
        <v>18.399999999999999</v>
      </c>
      <c r="BI42" s="1">
        <v>65.5</v>
      </c>
      <c r="BJ42" s="1">
        <v>34.5</v>
      </c>
      <c r="BK42" s="1">
        <v>56</v>
      </c>
      <c r="BL42" s="1">
        <v>15.2</v>
      </c>
      <c r="BM42" s="2">
        <v>609338</v>
      </c>
      <c r="BN42" s="1">
        <v>68.900000000000006</v>
      </c>
      <c r="BO42" s="1">
        <v>68.8</v>
      </c>
      <c r="BP42" s="1">
        <v>65</v>
      </c>
      <c r="BQ42" s="1">
        <v>3.8</v>
      </c>
      <c r="BR42" s="1">
        <v>0</v>
      </c>
      <c r="BS42" s="1">
        <v>31.1</v>
      </c>
      <c r="BT42" s="2">
        <v>419438</v>
      </c>
      <c r="BU42" s="1">
        <v>5.6</v>
      </c>
      <c r="BV42" s="2">
        <v>387602</v>
      </c>
      <c r="BW42" s="1">
        <v>69.400000000000006</v>
      </c>
      <c r="BX42" s="1">
        <v>10.5</v>
      </c>
      <c r="BY42" s="1">
        <v>10.1</v>
      </c>
      <c r="BZ42" s="1">
        <v>2.5</v>
      </c>
      <c r="CA42" s="1">
        <v>2.6</v>
      </c>
      <c r="CB42" s="1">
        <v>5</v>
      </c>
      <c r="CC42" s="2">
        <v>395999</v>
      </c>
      <c r="CD42" s="1">
        <v>46.1</v>
      </c>
      <c r="CE42" s="1">
        <v>18</v>
      </c>
      <c r="CF42" s="1">
        <v>22.3</v>
      </c>
      <c r="CG42" s="1">
        <v>6.1</v>
      </c>
      <c r="CH42" s="1">
        <v>7.5</v>
      </c>
      <c r="CI42" s="1">
        <v>0.5</v>
      </c>
      <c r="CJ42" s="1">
        <v>5.2</v>
      </c>
      <c r="CK42" s="1">
        <v>7.8</v>
      </c>
      <c r="CL42" s="1">
        <v>2.2999999999999998</v>
      </c>
      <c r="CM42" s="1">
        <v>9.9</v>
      </c>
      <c r="CN42" s="1">
        <v>5.5</v>
      </c>
      <c r="CO42" s="1">
        <v>4</v>
      </c>
      <c r="CP42" s="1">
        <v>7.4</v>
      </c>
      <c r="CQ42" s="1">
        <v>17.899999999999999</v>
      </c>
      <c r="CR42" s="1">
        <v>20.7</v>
      </c>
      <c r="CS42" s="1">
        <v>10</v>
      </c>
      <c r="CT42" s="1">
        <v>5.3</v>
      </c>
      <c r="CU42" s="1">
        <v>3.5</v>
      </c>
      <c r="CV42" s="1">
        <v>80.099999999999895</v>
      </c>
      <c r="CW42" s="1">
        <v>11.5</v>
      </c>
      <c r="CX42" s="1">
        <v>8.1999999999999993</v>
      </c>
      <c r="CY42" s="1">
        <v>0.1</v>
      </c>
      <c r="CZ42" s="2">
        <v>261010</v>
      </c>
      <c r="DA42" s="1">
        <v>3.1</v>
      </c>
      <c r="DB42" s="1">
        <v>2.4</v>
      </c>
      <c r="DC42" s="1">
        <v>5.5</v>
      </c>
      <c r="DD42" s="1">
        <v>20</v>
      </c>
      <c r="DE42" s="2">
        <v>98546</v>
      </c>
      <c r="DF42" s="2">
        <v>141122</v>
      </c>
      <c r="DG42" s="1">
        <v>83.9</v>
      </c>
      <c r="DH42" s="2">
        <v>138653</v>
      </c>
      <c r="DI42" s="1">
        <v>27.2</v>
      </c>
      <c r="DJ42" s="2">
        <v>19405</v>
      </c>
      <c r="DK42" s="1">
        <v>16.899999999999999</v>
      </c>
      <c r="DL42" s="2">
        <v>31456</v>
      </c>
      <c r="DM42" s="1">
        <v>3.5</v>
      </c>
      <c r="DN42" s="2">
        <v>9999</v>
      </c>
      <c r="DO42" s="1">
        <v>1.6</v>
      </c>
      <c r="DP42" s="2">
        <v>5802</v>
      </c>
      <c r="DQ42" s="2">
        <v>205315</v>
      </c>
      <c r="DR42" s="1">
        <v>67.5</v>
      </c>
      <c r="DS42" s="1">
        <v>9.5</v>
      </c>
      <c r="DT42" s="1">
        <v>15.3</v>
      </c>
      <c r="DU42" s="1">
        <v>4.9000000000000004</v>
      </c>
      <c r="DV42" s="1">
        <v>2.8</v>
      </c>
      <c r="DW42" s="1">
        <v>3.7</v>
      </c>
      <c r="DX42" s="1">
        <v>92.8</v>
      </c>
      <c r="DY42" s="1">
        <v>76.8</v>
      </c>
      <c r="DZ42" s="1">
        <v>26.7</v>
      </c>
      <c r="EA42" s="1">
        <v>7.2</v>
      </c>
      <c r="EB42" s="1">
        <v>91.5</v>
      </c>
      <c r="EC42" s="1">
        <v>85</v>
      </c>
      <c r="ED42" s="1">
        <v>8.1999999999999993</v>
      </c>
      <c r="EE42" s="1">
        <v>8.5</v>
      </c>
      <c r="EF42" s="2">
        <v>21913</v>
      </c>
      <c r="EG42" s="1">
        <v>5.6</v>
      </c>
      <c r="EH42" s="2">
        <v>86432</v>
      </c>
      <c r="EI42" s="1">
        <v>64.599999999999895</v>
      </c>
      <c r="EJ42" s="1">
        <v>14.2</v>
      </c>
      <c r="EK42" s="2">
        <v>273798</v>
      </c>
      <c r="EL42" s="1">
        <v>95.3</v>
      </c>
      <c r="EM42" s="1">
        <v>4.7</v>
      </c>
      <c r="EN42" s="1">
        <v>56.7</v>
      </c>
      <c r="EO42" s="1">
        <v>8.1</v>
      </c>
      <c r="EP42" s="1">
        <v>2.7</v>
      </c>
      <c r="EQ42" s="1">
        <v>4.8</v>
      </c>
      <c r="ER42" s="1">
        <v>6.8</v>
      </c>
      <c r="ES42" s="1">
        <v>5.9</v>
      </c>
      <c r="ET42" s="1">
        <v>13.8</v>
      </c>
      <c r="EU42" s="1">
        <v>1.1000000000000001</v>
      </c>
      <c r="EV42" s="1">
        <v>0.1</v>
      </c>
      <c r="EW42" s="1">
        <v>0.3</v>
      </c>
      <c r="EX42" s="1">
        <v>0.9</v>
      </c>
      <c r="EY42" s="1">
        <v>5</v>
      </c>
      <c r="EZ42" s="1">
        <v>6.7</v>
      </c>
      <c r="FA42" s="1">
        <v>10.4</v>
      </c>
      <c r="FB42" s="1">
        <v>17.5</v>
      </c>
      <c r="FC42" s="1">
        <v>16.5</v>
      </c>
      <c r="FD42" s="1">
        <v>23.5</v>
      </c>
      <c r="FE42" s="1">
        <v>10.8</v>
      </c>
      <c r="FF42" s="1">
        <v>8.4</v>
      </c>
      <c r="FG42" s="1">
        <v>3.5</v>
      </c>
      <c r="FH42" s="1">
        <v>4.5999999999999996</v>
      </c>
      <c r="FI42" s="1">
        <v>13.4</v>
      </c>
      <c r="FJ42" s="1">
        <v>17.2</v>
      </c>
      <c r="FK42" s="1">
        <v>18.5</v>
      </c>
      <c r="FL42" s="1">
        <v>17.100000000000001</v>
      </c>
      <c r="FM42" s="1">
        <v>11</v>
      </c>
      <c r="FN42" s="1">
        <v>7.3</v>
      </c>
      <c r="FO42" s="1">
        <v>7.5</v>
      </c>
      <c r="FP42" s="2">
        <v>261010</v>
      </c>
      <c r="FQ42" s="1">
        <v>59.1</v>
      </c>
      <c r="FR42" s="1">
        <v>40.9</v>
      </c>
      <c r="FS42" s="2">
        <v>261010</v>
      </c>
      <c r="FT42" s="1">
        <v>4.2</v>
      </c>
      <c r="FU42" s="1">
        <v>30.7</v>
      </c>
      <c r="FV42" s="1">
        <v>30.3</v>
      </c>
      <c r="FW42" s="1">
        <v>14.6</v>
      </c>
      <c r="FX42" s="1">
        <v>9.3000000000000007</v>
      </c>
      <c r="FY42" s="1">
        <v>10.9</v>
      </c>
      <c r="FZ42" s="1">
        <v>5.3</v>
      </c>
      <c r="GA42" s="1">
        <v>30.4</v>
      </c>
      <c r="GB42" s="1">
        <v>39.4</v>
      </c>
      <c r="GC42" s="1">
        <v>24.9</v>
      </c>
      <c r="GD42" s="1">
        <v>68.099999999999895</v>
      </c>
      <c r="GE42" s="1">
        <v>27.5</v>
      </c>
      <c r="GF42" s="1">
        <v>0.6</v>
      </c>
      <c r="GG42" s="1">
        <v>0.2</v>
      </c>
      <c r="GH42" s="2">
        <v>261010</v>
      </c>
      <c r="GI42" s="1">
        <v>0.4</v>
      </c>
      <c r="GJ42" s="1">
        <v>0.9</v>
      </c>
      <c r="GK42" s="1">
        <v>1.7</v>
      </c>
      <c r="GL42" s="2">
        <v>261010</v>
      </c>
      <c r="GM42" s="1">
        <v>92.5</v>
      </c>
      <c r="GN42" s="1">
        <v>4.5999999999999996</v>
      </c>
      <c r="GO42" s="1">
        <v>2.9</v>
      </c>
      <c r="GP42" s="2">
        <v>154344</v>
      </c>
      <c r="GQ42" s="1">
        <v>1.7</v>
      </c>
      <c r="GR42" s="1">
        <v>1</v>
      </c>
      <c r="GS42" s="1">
        <v>0.7</v>
      </c>
      <c r="GT42" s="1">
        <v>0.7</v>
      </c>
      <c r="GU42" s="1">
        <v>1.8</v>
      </c>
      <c r="GV42" s="1">
        <v>9.5</v>
      </c>
      <c r="GW42" s="1">
        <v>47.9</v>
      </c>
      <c r="GX42" s="1">
        <v>36.700000000000003</v>
      </c>
      <c r="GY42" s="2">
        <v>845300</v>
      </c>
      <c r="GZ42" s="1">
        <v>71.900000000000006</v>
      </c>
      <c r="HA42" s="1">
        <v>28.1</v>
      </c>
      <c r="HB42" s="2">
        <v>110992</v>
      </c>
      <c r="HC42" s="1">
        <v>0.6</v>
      </c>
      <c r="HD42" s="1">
        <v>2.6</v>
      </c>
      <c r="HE42" s="1">
        <v>5.7</v>
      </c>
      <c r="HF42" s="1">
        <v>10.4</v>
      </c>
      <c r="HG42" s="1">
        <v>13.8</v>
      </c>
      <c r="HH42" s="1">
        <v>14.2</v>
      </c>
      <c r="HI42" s="1">
        <v>52.7</v>
      </c>
      <c r="HJ42" s="2">
        <v>43352</v>
      </c>
      <c r="HK42" s="1">
        <v>5</v>
      </c>
      <c r="HL42" s="1">
        <v>16.399999999999999</v>
      </c>
      <c r="HM42" s="1">
        <v>23.3</v>
      </c>
      <c r="HN42" s="1">
        <v>17.3</v>
      </c>
      <c r="HO42" s="1">
        <v>12.4</v>
      </c>
      <c r="HP42" s="1">
        <v>25.6</v>
      </c>
      <c r="HQ42" s="2">
        <v>110644</v>
      </c>
      <c r="HR42" s="1">
        <v>32.700000000000003</v>
      </c>
      <c r="HS42" s="1">
        <v>14.8</v>
      </c>
      <c r="HT42" s="1">
        <v>11.9</v>
      </c>
      <c r="HU42" s="1">
        <v>9.1999999999999993</v>
      </c>
      <c r="HV42" s="1">
        <v>31.3</v>
      </c>
      <c r="HW42" s="2">
        <v>42984</v>
      </c>
      <c r="HX42" s="1">
        <v>48.2</v>
      </c>
      <c r="HY42" s="1">
        <v>17.899999999999999</v>
      </c>
      <c r="HZ42" s="1">
        <v>9.6999999999999993</v>
      </c>
      <c r="IA42" s="1">
        <v>6</v>
      </c>
      <c r="IB42" s="1">
        <v>3.7</v>
      </c>
      <c r="IC42" s="1">
        <v>3.5</v>
      </c>
      <c r="ID42" s="1">
        <v>11.1</v>
      </c>
      <c r="IE42" s="2">
        <v>103619</v>
      </c>
      <c r="IF42" s="1">
        <v>2.9</v>
      </c>
      <c r="IG42" s="1">
        <v>6.1</v>
      </c>
      <c r="IH42" s="1">
        <v>23.2</v>
      </c>
      <c r="II42" s="1">
        <v>26.9</v>
      </c>
      <c r="IJ42" s="1">
        <v>18.7</v>
      </c>
      <c r="IK42" s="1">
        <v>11.4</v>
      </c>
      <c r="IL42" s="1">
        <v>10.7</v>
      </c>
      <c r="IM42" s="2">
        <v>102494</v>
      </c>
      <c r="IN42" s="1">
        <v>10.8</v>
      </c>
      <c r="IO42" s="1">
        <v>13.4</v>
      </c>
      <c r="IP42" s="1">
        <v>13.5</v>
      </c>
      <c r="IQ42" s="1">
        <v>12.2</v>
      </c>
      <c r="IR42" s="1">
        <v>8.4</v>
      </c>
      <c r="IS42" s="1">
        <v>41.8</v>
      </c>
      <c r="IT42" s="1">
        <v>0.84821683283849003</v>
      </c>
      <c r="IU42" s="1">
        <v>0.90171858196105004</v>
      </c>
      <c r="IV42" s="1">
        <v>0.45998757832886999</v>
      </c>
      <c r="IW42" s="1">
        <v>70.5</v>
      </c>
      <c r="IX42" s="1">
        <v>79.7</v>
      </c>
      <c r="IY42" s="1">
        <v>28.8</v>
      </c>
      <c r="IZ42" s="2">
        <v>97604764</v>
      </c>
      <c r="JA42" s="1">
        <v>126.83</v>
      </c>
      <c r="JB42" s="1">
        <v>3</v>
      </c>
      <c r="JC42" s="1" t="s">
        <v>4</v>
      </c>
      <c r="JD42" s="1"/>
      <c r="JE42" s="16"/>
      <c r="JF42" s="1" t="s">
        <v>33</v>
      </c>
      <c r="JG42" s="1" t="s">
        <v>34</v>
      </c>
      <c r="JH42" s="7">
        <v>78.599999999999994</v>
      </c>
      <c r="JI42" s="7">
        <v>64.8</v>
      </c>
      <c r="JJ42" s="7">
        <v>40.299999999999997</v>
      </c>
      <c r="JK42" s="7">
        <v>57.5</v>
      </c>
      <c r="JL42" s="7">
        <v>75.900000000000006</v>
      </c>
      <c r="JM42" s="7">
        <v>63</v>
      </c>
      <c r="JN42" s="18">
        <v>44.6</v>
      </c>
      <c r="JO42" s="7">
        <v>55.4</v>
      </c>
      <c r="JP42" s="7">
        <v>67.7</v>
      </c>
      <c r="JQ42" s="12">
        <f t="shared" si="1"/>
        <v>62.9</v>
      </c>
      <c r="JR42" s="4" t="s">
        <v>5</v>
      </c>
      <c r="JS42" s="4" t="s">
        <v>5</v>
      </c>
      <c r="JT42" s="4" t="s">
        <v>5</v>
      </c>
      <c r="JU42" s="4" t="s">
        <v>24</v>
      </c>
      <c r="JV42" s="4" t="s">
        <v>5</v>
      </c>
      <c r="JW42" s="4" t="s">
        <v>5</v>
      </c>
      <c r="JX42" s="4" t="s">
        <v>24</v>
      </c>
      <c r="JY42" s="4" t="s">
        <v>5</v>
      </c>
      <c r="JZ42" s="7">
        <v>75</v>
      </c>
      <c r="KA42" t="str">
        <f t="shared" si="0"/>
        <v>Leans Liberal</v>
      </c>
      <c r="KB42" t="s">
        <v>406</v>
      </c>
      <c r="KC42">
        <f t="shared" si="2"/>
        <v>1</v>
      </c>
      <c r="KD42">
        <f t="shared" si="3"/>
        <v>1</v>
      </c>
      <c r="KE42">
        <f t="shared" si="4"/>
        <v>1</v>
      </c>
      <c r="KF42">
        <f t="shared" si="5"/>
        <v>0</v>
      </c>
      <c r="KG42">
        <f t="shared" si="6"/>
        <v>1</v>
      </c>
      <c r="KH42">
        <f t="shared" si="7"/>
        <v>1</v>
      </c>
      <c r="KI42">
        <f t="shared" si="8"/>
        <v>1</v>
      </c>
      <c r="KJ42">
        <f t="shared" si="9"/>
        <v>1</v>
      </c>
      <c r="KK42">
        <f t="shared" si="10"/>
        <v>7</v>
      </c>
      <c r="KL42" s="5">
        <f t="shared" si="11"/>
        <v>87.5</v>
      </c>
    </row>
    <row r="43" spans="1:298" x14ac:dyDescent="0.25">
      <c r="A43" s="1" t="s">
        <v>89</v>
      </c>
      <c r="B43" s="1" t="s">
        <v>60</v>
      </c>
      <c r="C43" s="1" t="s">
        <v>43</v>
      </c>
      <c r="D43" s="1" t="s">
        <v>3</v>
      </c>
      <c r="E43" s="2">
        <v>439395</v>
      </c>
      <c r="F43" s="1">
        <v>259</v>
      </c>
      <c r="G43" s="2">
        <v>1696.5057915057901</v>
      </c>
      <c r="H43" s="1">
        <v>10.6</v>
      </c>
      <c r="I43" s="1">
        <v>3.8</v>
      </c>
      <c r="J43" s="1">
        <v>81.7</v>
      </c>
      <c r="K43" s="1">
        <v>62.8</v>
      </c>
      <c r="L43" s="1">
        <v>76.900000000000006</v>
      </c>
      <c r="M43" s="1" t="s">
        <v>4</v>
      </c>
      <c r="N43" s="1">
        <v>41.9</v>
      </c>
      <c r="O43" s="1">
        <v>25.3</v>
      </c>
      <c r="P43" s="1">
        <v>16.600000000000001</v>
      </c>
      <c r="Q43" s="1">
        <v>16.600000000000001</v>
      </c>
      <c r="R43" s="1" t="s">
        <v>5</v>
      </c>
      <c r="S43" s="1" t="s">
        <v>6</v>
      </c>
      <c r="T43" s="2">
        <v>2735</v>
      </c>
      <c r="U43" s="1">
        <v>163.26398537477101</v>
      </c>
      <c r="V43" s="1">
        <v>983.25625000000002</v>
      </c>
      <c r="W43" s="1">
        <v>4</v>
      </c>
      <c r="X43" s="1">
        <v>36</v>
      </c>
      <c r="Y43" s="1">
        <v>50.1</v>
      </c>
      <c r="Z43" s="1">
        <v>49.9</v>
      </c>
      <c r="AA43" s="1">
        <v>33.700000000000003</v>
      </c>
      <c r="AB43" s="1">
        <v>77.5</v>
      </c>
      <c r="AC43" s="1">
        <v>70</v>
      </c>
      <c r="AD43" s="1">
        <v>16.899999999999999</v>
      </c>
      <c r="AE43" s="1">
        <v>14</v>
      </c>
      <c r="AF43" s="1">
        <v>95.7</v>
      </c>
      <c r="AG43" s="1">
        <v>74.099999999999895</v>
      </c>
      <c r="AH43" s="1">
        <v>2</v>
      </c>
      <c r="AI43" s="1">
        <v>0.9</v>
      </c>
      <c r="AJ43" s="1">
        <v>5.3</v>
      </c>
      <c r="AK43" s="1">
        <v>0.2</v>
      </c>
      <c r="AL43" s="1">
        <v>13.2</v>
      </c>
      <c r="AM43" s="1">
        <v>4.3</v>
      </c>
      <c r="AN43" s="1">
        <v>0.5</v>
      </c>
      <c r="AO43" s="1">
        <v>0.9</v>
      </c>
      <c r="AP43" s="1">
        <v>1.1000000000000001</v>
      </c>
      <c r="AQ43" s="1">
        <v>0</v>
      </c>
      <c r="AR43" s="2">
        <v>278445</v>
      </c>
      <c r="AS43" s="1">
        <v>49.1</v>
      </c>
      <c r="AT43" s="1">
        <v>50.9</v>
      </c>
      <c r="AU43" s="1">
        <v>12.5</v>
      </c>
      <c r="AV43" s="1">
        <v>7.4</v>
      </c>
      <c r="AW43" s="1">
        <v>19.2</v>
      </c>
      <c r="AX43" s="1">
        <v>13.1</v>
      </c>
      <c r="AY43" s="1">
        <v>80.099999999999895</v>
      </c>
      <c r="AZ43" s="1">
        <v>32.200000000000003</v>
      </c>
      <c r="BA43" s="1">
        <v>55.2</v>
      </c>
      <c r="BB43" s="1">
        <v>79.400000000000006</v>
      </c>
      <c r="BC43" s="1">
        <v>19.399999999999999</v>
      </c>
      <c r="BD43" s="1">
        <v>6</v>
      </c>
      <c r="BE43" s="1">
        <v>1.9</v>
      </c>
      <c r="BF43" s="1">
        <v>60.3</v>
      </c>
      <c r="BG43" s="1">
        <v>39.700000000000003</v>
      </c>
      <c r="BH43" s="1">
        <v>17.8</v>
      </c>
      <c r="BI43" s="1">
        <v>77</v>
      </c>
      <c r="BJ43" s="1">
        <v>23</v>
      </c>
      <c r="BK43" s="1">
        <v>33.799999999999997</v>
      </c>
      <c r="BL43" s="1">
        <v>15.2</v>
      </c>
      <c r="BM43" s="2">
        <v>351229</v>
      </c>
      <c r="BN43" s="1">
        <v>63.8</v>
      </c>
      <c r="BO43" s="1">
        <v>63.3</v>
      </c>
      <c r="BP43" s="1">
        <v>58.7</v>
      </c>
      <c r="BQ43" s="1">
        <v>4.5999999999999996</v>
      </c>
      <c r="BR43" s="1">
        <v>0.5</v>
      </c>
      <c r="BS43" s="1">
        <v>36.200000000000003</v>
      </c>
      <c r="BT43" s="2">
        <v>222195</v>
      </c>
      <c r="BU43" s="1">
        <v>7.2</v>
      </c>
      <c r="BV43" s="2">
        <v>202069</v>
      </c>
      <c r="BW43" s="1">
        <v>67.900000000000006</v>
      </c>
      <c r="BX43" s="1">
        <v>13.7</v>
      </c>
      <c r="BY43" s="1">
        <v>3.4</v>
      </c>
      <c r="BZ43" s="1">
        <v>4.4000000000000004</v>
      </c>
      <c r="CA43" s="1">
        <v>5.2</v>
      </c>
      <c r="CB43" s="1">
        <v>5.4</v>
      </c>
      <c r="CC43" s="2">
        <v>206094</v>
      </c>
      <c r="CD43" s="1">
        <v>34.799999999999997</v>
      </c>
      <c r="CE43" s="1">
        <v>21.5</v>
      </c>
      <c r="CF43" s="1">
        <v>21.1</v>
      </c>
      <c r="CG43" s="1">
        <v>14.1</v>
      </c>
      <c r="CH43" s="1">
        <v>8.4</v>
      </c>
      <c r="CI43" s="1">
        <v>8.6999999999999993</v>
      </c>
      <c r="CJ43" s="1">
        <v>5.3</v>
      </c>
      <c r="CK43" s="1">
        <v>7.4</v>
      </c>
      <c r="CL43" s="1">
        <v>2.2000000000000002</v>
      </c>
      <c r="CM43" s="1">
        <v>10.3</v>
      </c>
      <c r="CN43" s="1">
        <v>3.1</v>
      </c>
      <c r="CO43" s="1">
        <v>2.2000000000000002</v>
      </c>
      <c r="CP43" s="1">
        <v>5</v>
      </c>
      <c r="CQ43" s="1">
        <v>11.2</v>
      </c>
      <c r="CR43" s="1">
        <v>22.8</v>
      </c>
      <c r="CS43" s="1">
        <v>12</v>
      </c>
      <c r="CT43" s="1">
        <v>5.3</v>
      </c>
      <c r="CU43" s="1">
        <v>4.5</v>
      </c>
      <c r="CV43" s="1">
        <v>75.400000000000006</v>
      </c>
      <c r="CW43" s="1">
        <v>16.100000000000001</v>
      </c>
      <c r="CX43" s="1">
        <v>8.1999999999999993</v>
      </c>
      <c r="CY43" s="1">
        <v>0.3</v>
      </c>
      <c r="CZ43" s="2">
        <v>143051</v>
      </c>
      <c r="DA43" s="1">
        <v>5.0999999999999996</v>
      </c>
      <c r="DB43" s="1">
        <v>4.5</v>
      </c>
      <c r="DC43" s="1">
        <v>8.1999999999999993</v>
      </c>
      <c r="DD43" s="1">
        <v>8.1999999999999993</v>
      </c>
      <c r="DE43" s="2">
        <v>65161</v>
      </c>
      <c r="DF43" s="2">
        <v>91831</v>
      </c>
      <c r="DG43" s="1">
        <v>80</v>
      </c>
      <c r="DH43" s="2">
        <v>84727</v>
      </c>
      <c r="DI43" s="1">
        <v>29.5</v>
      </c>
      <c r="DJ43" s="2">
        <v>18218</v>
      </c>
      <c r="DK43" s="1">
        <v>16.8</v>
      </c>
      <c r="DL43" s="2">
        <v>31243</v>
      </c>
      <c r="DM43" s="1">
        <v>4.9000000000000004</v>
      </c>
      <c r="DN43" s="2">
        <v>9631</v>
      </c>
      <c r="DO43" s="1">
        <v>2.4</v>
      </c>
      <c r="DP43" s="2">
        <v>5548</v>
      </c>
      <c r="DQ43" s="2">
        <v>149367</v>
      </c>
      <c r="DR43" s="1">
        <v>56.7</v>
      </c>
      <c r="DS43" s="1">
        <v>12.2</v>
      </c>
      <c r="DT43" s="1">
        <v>20.9</v>
      </c>
      <c r="DU43" s="1">
        <v>6.4</v>
      </c>
      <c r="DV43" s="1">
        <v>3.7</v>
      </c>
      <c r="DW43" s="1">
        <v>7.3</v>
      </c>
      <c r="DX43" s="1">
        <v>86.4</v>
      </c>
      <c r="DY43" s="1">
        <v>63.9</v>
      </c>
      <c r="DZ43" s="1">
        <v>33.799999999999997</v>
      </c>
      <c r="EA43" s="1">
        <v>13.6</v>
      </c>
      <c r="EB43" s="1">
        <v>81.2</v>
      </c>
      <c r="EC43" s="1">
        <v>73.900000000000006</v>
      </c>
      <c r="ED43" s="1">
        <v>9.4</v>
      </c>
      <c r="EE43" s="1">
        <v>18.8</v>
      </c>
      <c r="EF43" s="2">
        <v>15028</v>
      </c>
      <c r="EG43" s="1">
        <v>7.3</v>
      </c>
      <c r="EH43" s="2">
        <v>66031</v>
      </c>
      <c r="EI43" s="1">
        <v>59</v>
      </c>
      <c r="EJ43" s="1">
        <v>18.8</v>
      </c>
      <c r="EK43" s="2">
        <v>154574</v>
      </c>
      <c r="EL43" s="1">
        <v>92.5</v>
      </c>
      <c r="EM43" s="1">
        <v>7.5</v>
      </c>
      <c r="EN43" s="1">
        <v>57.8</v>
      </c>
      <c r="EO43" s="1">
        <v>7.2</v>
      </c>
      <c r="EP43" s="1">
        <v>3.4</v>
      </c>
      <c r="EQ43" s="1">
        <v>6.4</v>
      </c>
      <c r="ER43" s="1">
        <v>7.3</v>
      </c>
      <c r="ES43" s="1">
        <v>5.7</v>
      </c>
      <c r="ET43" s="1">
        <v>7.1</v>
      </c>
      <c r="EU43" s="1">
        <v>5.0999999999999996</v>
      </c>
      <c r="EV43" s="1">
        <v>0.1</v>
      </c>
      <c r="EW43" s="1">
        <v>0.2</v>
      </c>
      <c r="EX43" s="1">
        <v>1.1000000000000001</v>
      </c>
      <c r="EY43" s="1">
        <v>8.9</v>
      </c>
      <c r="EZ43" s="1">
        <v>9.3000000000000007</v>
      </c>
      <c r="FA43" s="1">
        <v>14.8</v>
      </c>
      <c r="FB43" s="1">
        <v>18.8</v>
      </c>
      <c r="FC43" s="1">
        <v>21.3</v>
      </c>
      <c r="FD43" s="1">
        <v>12.9</v>
      </c>
      <c r="FE43" s="1">
        <v>4.7</v>
      </c>
      <c r="FF43" s="1">
        <v>7.9</v>
      </c>
      <c r="FG43" s="1">
        <v>2.8</v>
      </c>
      <c r="FH43" s="1">
        <v>4.4000000000000004</v>
      </c>
      <c r="FI43" s="1">
        <v>12.7</v>
      </c>
      <c r="FJ43" s="1">
        <v>20</v>
      </c>
      <c r="FK43" s="1">
        <v>19.899999999999999</v>
      </c>
      <c r="FL43" s="1">
        <v>18.100000000000001</v>
      </c>
      <c r="FM43" s="1">
        <v>10.3</v>
      </c>
      <c r="FN43" s="1">
        <v>5.8</v>
      </c>
      <c r="FO43" s="1">
        <v>6</v>
      </c>
      <c r="FP43" s="2">
        <v>143051</v>
      </c>
      <c r="FQ43" s="1">
        <v>52</v>
      </c>
      <c r="FR43" s="1">
        <v>48</v>
      </c>
      <c r="FS43" s="2">
        <v>143051</v>
      </c>
      <c r="FT43" s="1">
        <v>4.9000000000000004</v>
      </c>
      <c r="FU43" s="1">
        <v>35.799999999999997</v>
      </c>
      <c r="FV43" s="1">
        <v>28.9</v>
      </c>
      <c r="FW43" s="1">
        <v>14.6</v>
      </c>
      <c r="FX43" s="1">
        <v>7.9</v>
      </c>
      <c r="FY43" s="1">
        <v>8</v>
      </c>
      <c r="FZ43" s="1">
        <v>6.5</v>
      </c>
      <c r="GA43" s="1">
        <v>31.8</v>
      </c>
      <c r="GB43" s="1">
        <v>37.1</v>
      </c>
      <c r="GC43" s="1">
        <v>24.6</v>
      </c>
      <c r="GD43" s="1">
        <v>75.099999999999895</v>
      </c>
      <c r="GE43" s="1">
        <v>17.600000000000001</v>
      </c>
      <c r="GF43" s="1">
        <v>0.7</v>
      </c>
      <c r="GG43" s="1">
        <v>0.3</v>
      </c>
      <c r="GH43" s="2">
        <v>143051</v>
      </c>
      <c r="GI43" s="1">
        <v>0.3</v>
      </c>
      <c r="GJ43" s="1">
        <v>1.2</v>
      </c>
      <c r="GK43" s="1">
        <v>2.2999999999999998</v>
      </c>
      <c r="GL43" s="2">
        <v>143051</v>
      </c>
      <c r="GM43" s="1">
        <v>89.8</v>
      </c>
      <c r="GN43" s="1">
        <v>6.2</v>
      </c>
      <c r="GO43" s="1">
        <v>4</v>
      </c>
      <c r="GP43" s="2">
        <v>74440</v>
      </c>
      <c r="GQ43" s="1">
        <v>4.2</v>
      </c>
      <c r="GR43" s="1">
        <v>3</v>
      </c>
      <c r="GS43" s="1">
        <v>2.2000000000000002</v>
      </c>
      <c r="GT43" s="1">
        <v>4.5</v>
      </c>
      <c r="GU43" s="1">
        <v>15.6</v>
      </c>
      <c r="GV43" s="1">
        <v>21.9</v>
      </c>
      <c r="GW43" s="1">
        <v>30.6</v>
      </c>
      <c r="GX43" s="1">
        <v>17.899999999999999</v>
      </c>
      <c r="GY43" s="2">
        <v>480000</v>
      </c>
      <c r="GZ43" s="1">
        <v>67.5</v>
      </c>
      <c r="HA43" s="1">
        <v>32.5</v>
      </c>
      <c r="HB43" s="2">
        <v>50230</v>
      </c>
      <c r="HC43" s="1">
        <v>1.2</v>
      </c>
      <c r="HD43" s="1">
        <v>5.6</v>
      </c>
      <c r="HE43" s="1">
        <v>15.4</v>
      </c>
      <c r="HF43" s="1">
        <v>21.4</v>
      </c>
      <c r="HG43" s="1">
        <v>15.8</v>
      </c>
      <c r="HH43" s="1">
        <v>11.9</v>
      </c>
      <c r="HI43" s="1">
        <v>28.7</v>
      </c>
      <c r="HJ43" s="2">
        <v>24210</v>
      </c>
      <c r="HK43" s="1">
        <v>11.4</v>
      </c>
      <c r="HL43" s="1">
        <v>19.2</v>
      </c>
      <c r="HM43" s="1">
        <v>25.6</v>
      </c>
      <c r="HN43" s="1">
        <v>16.8</v>
      </c>
      <c r="HO43" s="1">
        <v>11.7</v>
      </c>
      <c r="HP43" s="1">
        <v>15.3</v>
      </c>
      <c r="HQ43" s="2">
        <v>50053</v>
      </c>
      <c r="HR43" s="1">
        <v>31.6</v>
      </c>
      <c r="HS43" s="1">
        <v>16</v>
      </c>
      <c r="HT43" s="1">
        <v>12.2</v>
      </c>
      <c r="HU43" s="1">
        <v>8.4</v>
      </c>
      <c r="HV43" s="1">
        <v>31.8</v>
      </c>
      <c r="HW43" s="2">
        <v>23956</v>
      </c>
      <c r="HX43" s="1">
        <v>44.4</v>
      </c>
      <c r="HY43" s="1">
        <v>19</v>
      </c>
      <c r="HZ43" s="1">
        <v>9.8000000000000007</v>
      </c>
      <c r="IA43" s="1">
        <v>6.1</v>
      </c>
      <c r="IB43" s="1">
        <v>3.7</v>
      </c>
      <c r="IC43" s="1">
        <v>3.7</v>
      </c>
      <c r="ID43" s="1">
        <v>13.3</v>
      </c>
      <c r="IE43" s="2">
        <v>66511</v>
      </c>
      <c r="IF43" s="1">
        <v>5</v>
      </c>
      <c r="IG43" s="1">
        <v>19.2</v>
      </c>
      <c r="IH43" s="1">
        <v>30.5</v>
      </c>
      <c r="II43" s="1">
        <v>24.8</v>
      </c>
      <c r="IJ43" s="1">
        <v>11.2</v>
      </c>
      <c r="IK43" s="1">
        <v>4.5999999999999996</v>
      </c>
      <c r="IL43" s="1">
        <v>4.5999999999999996</v>
      </c>
      <c r="IM43" s="2">
        <v>65406</v>
      </c>
      <c r="IN43" s="1">
        <v>8</v>
      </c>
      <c r="IO43" s="1">
        <v>9.9</v>
      </c>
      <c r="IP43" s="1">
        <v>11.8</v>
      </c>
      <c r="IQ43" s="1">
        <v>12.2</v>
      </c>
      <c r="IR43" s="1">
        <v>10.5</v>
      </c>
      <c r="IS43" s="1">
        <v>47.6</v>
      </c>
      <c r="IT43" s="1">
        <v>0.93939626447649005</v>
      </c>
      <c r="IU43" s="1">
        <v>0.91697528714132004</v>
      </c>
      <c r="IV43" s="1">
        <v>0.50023764195569997</v>
      </c>
      <c r="IW43" s="1">
        <v>87</v>
      </c>
      <c r="IX43" s="1">
        <v>82.599999999999895</v>
      </c>
      <c r="IY43" s="1">
        <v>31.6</v>
      </c>
      <c r="IZ43" s="2">
        <v>26773687</v>
      </c>
      <c r="JA43" s="1">
        <v>59.96</v>
      </c>
      <c r="JB43" s="1">
        <v>4</v>
      </c>
      <c r="JC43" s="1" t="s">
        <v>4</v>
      </c>
      <c r="JD43" s="1"/>
      <c r="JE43" s="16"/>
      <c r="JF43" s="1" t="s">
        <v>44</v>
      </c>
      <c r="JG43" s="1" t="s">
        <v>45</v>
      </c>
      <c r="JH43" s="7">
        <v>73.8</v>
      </c>
      <c r="JI43" s="7">
        <v>56.9</v>
      </c>
      <c r="JJ43" s="7">
        <v>44.5</v>
      </c>
      <c r="JK43" s="7">
        <v>51.8</v>
      </c>
      <c r="JL43" s="7">
        <v>63.8</v>
      </c>
      <c r="JM43" s="7">
        <v>61.5</v>
      </c>
      <c r="JN43" s="18">
        <v>47.4</v>
      </c>
      <c r="JO43" s="7">
        <v>52.6</v>
      </c>
      <c r="JP43" s="7">
        <v>59.9</v>
      </c>
      <c r="JQ43" s="12">
        <f t="shared" si="1"/>
        <v>58.1</v>
      </c>
      <c r="JR43" s="4" t="s">
        <v>5</v>
      </c>
      <c r="JS43" s="4" t="s">
        <v>5</v>
      </c>
      <c r="JT43" s="4" t="s">
        <v>5</v>
      </c>
      <c r="JU43" s="4" t="s">
        <v>24</v>
      </c>
      <c r="JV43" s="4" t="s">
        <v>5</v>
      </c>
      <c r="JW43" s="4" t="s">
        <v>5</v>
      </c>
      <c r="JX43" s="4" t="s">
        <v>24</v>
      </c>
      <c r="JY43" s="4" t="s">
        <v>5</v>
      </c>
      <c r="JZ43" s="7">
        <v>75</v>
      </c>
      <c r="KA43" t="str">
        <f t="shared" si="0"/>
        <v>Leans Liberal</v>
      </c>
      <c r="KB43" t="s">
        <v>406</v>
      </c>
      <c r="KC43">
        <f t="shared" si="2"/>
        <v>1</v>
      </c>
      <c r="KD43">
        <f t="shared" si="3"/>
        <v>1</v>
      </c>
      <c r="KE43">
        <f t="shared" si="4"/>
        <v>1</v>
      </c>
      <c r="KF43">
        <f t="shared" si="5"/>
        <v>0</v>
      </c>
      <c r="KG43">
        <f t="shared" si="6"/>
        <v>1</v>
      </c>
      <c r="KH43">
        <f t="shared" si="7"/>
        <v>1</v>
      </c>
      <c r="KI43">
        <f t="shared" si="8"/>
        <v>1</v>
      </c>
      <c r="KJ43">
        <f t="shared" si="9"/>
        <v>1</v>
      </c>
      <c r="KK43">
        <f t="shared" si="10"/>
        <v>7</v>
      </c>
      <c r="KL43" s="5">
        <f t="shared" si="11"/>
        <v>87.5</v>
      </c>
    </row>
    <row r="44" spans="1:298" x14ac:dyDescent="0.25">
      <c r="A44" s="1" t="s">
        <v>90</v>
      </c>
      <c r="B44" s="1" t="s">
        <v>1</v>
      </c>
      <c r="C44" s="1" t="s">
        <v>2</v>
      </c>
      <c r="D44" s="1" t="s">
        <v>3</v>
      </c>
      <c r="E44" s="2">
        <v>1885056</v>
      </c>
      <c r="F44" s="2">
        <v>1063</v>
      </c>
      <c r="G44" s="2">
        <v>1773.3358419567201</v>
      </c>
      <c r="H44" s="1">
        <v>1.2</v>
      </c>
      <c r="I44" s="1">
        <v>0</v>
      </c>
      <c r="J44" s="1">
        <v>82.8</v>
      </c>
      <c r="K44" s="1">
        <v>60.7</v>
      </c>
      <c r="L44" s="1">
        <v>73.3</v>
      </c>
      <c r="M44" s="1" t="s">
        <v>4</v>
      </c>
      <c r="N44" s="1">
        <v>45.2</v>
      </c>
      <c r="O44" s="1">
        <v>16.899999999999999</v>
      </c>
      <c r="P44" s="1">
        <v>28.3</v>
      </c>
      <c r="Q44" s="1">
        <v>28.3</v>
      </c>
      <c r="R44" s="1" t="s">
        <v>5</v>
      </c>
      <c r="S44" s="1" t="s">
        <v>6</v>
      </c>
      <c r="T44" s="2">
        <v>1290</v>
      </c>
      <c r="U44" s="2">
        <v>1501.99224806201</v>
      </c>
      <c r="V44" s="1">
        <v>0</v>
      </c>
      <c r="W44" s="1">
        <v>1</v>
      </c>
      <c r="X44" s="1">
        <v>0</v>
      </c>
      <c r="Y44" s="1">
        <v>50.4</v>
      </c>
      <c r="Z44" s="1">
        <v>49.6</v>
      </c>
      <c r="AA44" s="1">
        <v>36.799999999999997</v>
      </c>
      <c r="AB44" s="1">
        <v>76.900000000000006</v>
      </c>
      <c r="AC44" s="1">
        <v>73.3</v>
      </c>
      <c r="AD44" s="1">
        <v>15</v>
      </c>
      <c r="AE44" s="1">
        <v>12.2</v>
      </c>
      <c r="AF44" s="1">
        <v>95.2</v>
      </c>
      <c r="AG44" s="1">
        <v>46.9</v>
      </c>
      <c r="AH44" s="1">
        <v>2.5</v>
      </c>
      <c r="AI44" s="1">
        <v>0.5</v>
      </c>
      <c r="AJ44" s="1">
        <v>34.4</v>
      </c>
      <c r="AK44" s="1">
        <v>0.4</v>
      </c>
      <c r="AL44" s="1">
        <v>10.6</v>
      </c>
      <c r="AM44" s="1">
        <v>4.8</v>
      </c>
      <c r="AN44" s="1">
        <v>0.5</v>
      </c>
      <c r="AO44" s="1">
        <v>0.5</v>
      </c>
      <c r="AP44" s="1">
        <v>2</v>
      </c>
      <c r="AQ44" s="1">
        <v>0</v>
      </c>
      <c r="AR44" s="2">
        <v>1142325</v>
      </c>
      <c r="AS44" s="1">
        <v>49.6</v>
      </c>
      <c r="AT44" s="1">
        <v>50.4</v>
      </c>
      <c r="AU44" s="1">
        <v>7.2</v>
      </c>
      <c r="AV44" s="1">
        <v>5.7</v>
      </c>
      <c r="AW44" s="1">
        <v>26.7</v>
      </c>
      <c r="AX44" s="1">
        <v>22.4</v>
      </c>
      <c r="AY44" s="1">
        <v>87.099999999999895</v>
      </c>
      <c r="AZ44" s="1">
        <v>49.1</v>
      </c>
      <c r="BA44" s="1">
        <v>43.7</v>
      </c>
      <c r="BB44" s="1">
        <v>85.4</v>
      </c>
      <c r="BC44" s="1">
        <v>12.7</v>
      </c>
      <c r="BD44" s="1">
        <v>4.2</v>
      </c>
      <c r="BE44" s="1">
        <v>1.7</v>
      </c>
      <c r="BF44" s="1">
        <v>47.9</v>
      </c>
      <c r="BG44" s="1">
        <v>52.1</v>
      </c>
      <c r="BH44" s="1">
        <v>20.9</v>
      </c>
      <c r="BI44" s="1">
        <v>61.9</v>
      </c>
      <c r="BJ44" s="1">
        <v>38.1</v>
      </c>
      <c r="BK44" s="1">
        <v>53</v>
      </c>
      <c r="BL44" s="1">
        <v>17.899999999999999</v>
      </c>
      <c r="BM44" s="2">
        <v>1496205</v>
      </c>
      <c r="BN44" s="1">
        <v>67.2</v>
      </c>
      <c r="BO44" s="1">
        <v>67.099999999999895</v>
      </c>
      <c r="BP44" s="1">
        <v>62.7</v>
      </c>
      <c r="BQ44" s="1">
        <v>4.4000000000000004</v>
      </c>
      <c r="BR44" s="1">
        <v>0</v>
      </c>
      <c r="BS44" s="1">
        <v>32.799999999999997</v>
      </c>
      <c r="BT44" s="2">
        <v>1004526</v>
      </c>
      <c r="BU44" s="1">
        <v>6.6</v>
      </c>
      <c r="BV44" s="2">
        <v>912304</v>
      </c>
      <c r="BW44" s="1">
        <v>75.5</v>
      </c>
      <c r="BX44" s="1">
        <v>10.4</v>
      </c>
      <c r="BY44" s="1">
        <v>4.0999999999999996</v>
      </c>
      <c r="BZ44" s="1">
        <v>2</v>
      </c>
      <c r="CA44" s="1">
        <v>3.2</v>
      </c>
      <c r="CB44" s="1">
        <v>4.7</v>
      </c>
      <c r="CC44" s="2">
        <v>938545</v>
      </c>
      <c r="CD44" s="1">
        <v>51.4</v>
      </c>
      <c r="CE44" s="1">
        <v>15.1</v>
      </c>
      <c r="CF44" s="1">
        <v>19.100000000000001</v>
      </c>
      <c r="CG44" s="1">
        <v>6.4</v>
      </c>
      <c r="CH44" s="1">
        <v>8</v>
      </c>
      <c r="CI44" s="1">
        <v>0.6</v>
      </c>
      <c r="CJ44" s="1">
        <v>5.0999999999999996</v>
      </c>
      <c r="CK44" s="1">
        <v>17.899999999999999</v>
      </c>
      <c r="CL44" s="1">
        <v>2.1</v>
      </c>
      <c r="CM44" s="1">
        <v>9.1999999999999993</v>
      </c>
      <c r="CN44" s="1">
        <v>2.7</v>
      </c>
      <c r="CO44" s="1">
        <v>4.7</v>
      </c>
      <c r="CP44" s="1">
        <v>4.9000000000000004</v>
      </c>
      <c r="CQ44" s="1">
        <v>19.5</v>
      </c>
      <c r="CR44" s="1">
        <v>18.600000000000001</v>
      </c>
      <c r="CS44" s="1">
        <v>8.1</v>
      </c>
      <c r="CT44" s="1">
        <v>4.2</v>
      </c>
      <c r="CU44" s="1">
        <v>2.4</v>
      </c>
      <c r="CV44" s="1">
        <v>84.5</v>
      </c>
      <c r="CW44" s="1">
        <v>9.1999999999999993</v>
      </c>
      <c r="CX44" s="1">
        <v>6.2</v>
      </c>
      <c r="CY44" s="1">
        <v>0.1</v>
      </c>
      <c r="CZ44" s="2">
        <v>626579</v>
      </c>
      <c r="DA44" s="1">
        <v>3.6</v>
      </c>
      <c r="DB44" s="1">
        <v>3.1</v>
      </c>
      <c r="DC44" s="1">
        <v>5.4</v>
      </c>
      <c r="DD44" s="1">
        <v>19.899999999999999</v>
      </c>
      <c r="DE44" s="2">
        <v>101173</v>
      </c>
      <c r="DF44" s="2">
        <v>134762</v>
      </c>
      <c r="DG44" s="1">
        <v>84.9</v>
      </c>
      <c r="DH44" s="2">
        <v>136602</v>
      </c>
      <c r="DI44" s="1">
        <v>22.4</v>
      </c>
      <c r="DJ44" s="2">
        <v>19328</v>
      </c>
      <c r="DK44" s="1">
        <v>13.3</v>
      </c>
      <c r="DL44" s="2">
        <v>30526</v>
      </c>
      <c r="DM44" s="1">
        <v>4.9000000000000004</v>
      </c>
      <c r="DN44" s="2">
        <v>10358</v>
      </c>
      <c r="DO44" s="1">
        <v>2.2000000000000002</v>
      </c>
      <c r="DP44" s="2">
        <v>4999</v>
      </c>
      <c r="DQ44" s="2">
        <v>201813</v>
      </c>
      <c r="DR44" s="1">
        <v>67.7</v>
      </c>
      <c r="DS44" s="1">
        <v>9.6</v>
      </c>
      <c r="DT44" s="1">
        <v>15.1</v>
      </c>
      <c r="DU44" s="1">
        <v>5.0999999999999996</v>
      </c>
      <c r="DV44" s="1">
        <v>2.5</v>
      </c>
      <c r="DW44" s="1">
        <v>5.0999999999999996</v>
      </c>
      <c r="DX44" s="1">
        <v>92.3</v>
      </c>
      <c r="DY44" s="1">
        <v>74.7</v>
      </c>
      <c r="DZ44" s="1">
        <v>25.8</v>
      </c>
      <c r="EA44" s="1">
        <v>7.7</v>
      </c>
      <c r="EB44" s="1">
        <v>91</v>
      </c>
      <c r="EC44" s="1">
        <v>84.599999999999895</v>
      </c>
      <c r="ED44" s="1">
        <v>7.8</v>
      </c>
      <c r="EE44" s="1">
        <v>9</v>
      </c>
      <c r="EF44" s="2">
        <v>62347</v>
      </c>
      <c r="EG44" s="1">
        <v>6.5</v>
      </c>
      <c r="EH44" s="2">
        <v>259027</v>
      </c>
      <c r="EI44" s="1">
        <v>63.9</v>
      </c>
      <c r="EJ44" s="1">
        <v>17.3</v>
      </c>
      <c r="EK44" s="2">
        <v>651905</v>
      </c>
      <c r="EL44" s="1">
        <v>96.099999999999895</v>
      </c>
      <c r="EM44" s="1">
        <v>3.9</v>
      </c>
      <c r="EN44" s="1">
        <v>53.1</v>
      </c>
      <c r="EO44" s="1">
        <v>10.4</v>
      </c>
      <c r="EP44" s="1">
        <v>1.7</v>
      </c>
      <c r="EQ44" s="1">
        <v>5.5</v>
      </c>
      <c r="ER44" s="1">
        <v>5.2</v>
      </c>
      <c r="ES44" s="1">
        <v>5.9</v>
      </c>
      <c r="ET44" s="1">
        <v>15.2</v>
      </c>
      <c r="EU44" s="1">
        <v>2.9</v>
      </c>
      <c r="EV44" s="1">
        <v>0.1</v>
      </c>
      <c r="EW44" s="1">
        <v>0.6</v>
      </c>
      <c r="EX44" s="1">
        <v>1.6</v>
      </c>
      <c r="EY44" s="1">
        <v>9.4</v>
      </c>
      <c r="EZ44" s="1">
        <v>10.3</v>
      </c>
      <c r="FA44" s="1">
        <v>12.6</v>
      </c>
      <c r="FB44" s="1">
        <v>22.5</v>
      </c>
      <c r="FC44" s="1">
        <v>18.8</v>
      </c>
      <c r="FD44" s="1">
        <v>15.1</v>
      </c>
      <c r="FE44" s="1">
        <v>4.0999999999999996</v>
      </c>
      <c r="FF44" s="1">
        <v>4.9000000000000004</v>
      </c>
      <c r="FG44" s="1">
        <v>2.9</v>
      </c>
      <c r="FH44" s="1">
        <v>4.8</v>
      </c>
      <c r="FI44" s="1">
        <v>12.7</v>
      </c>
      <c r="FJ44" s="1">
        <v>18.399999999999999</v>
      </c>
      <c r="FK44" s="1">
        <v>17.7</v>
      </c>
      <c r="FL44" s="1">
        <v>16.600000000000001</v>
      </c>
      <c r="FM44" s="1">
        <v>12</v>
      </c>
      <c r="FN44" s="1">
        <v>7.5</v>
      </c>
      <c r="FO44" s="1">
        <v>7.3</v>
      </c>
      <c r="FP44" s="2">
        <v>626579</v>
      </c>
      <c r="FQ44" s="1">
        <v>56.5</v>
      </c>
      <c r="FR44" s="1">
        <v>43.5</v>
      </c>
      <c r="FS44" s="2">
        <v>626579</v>
      </c>
      <c r="FT44" s="1">
        <v>5.0999999999999996</v>
      </c>
      <c r="FU44" s="1">
        <v>35.200000000000003</v>
      </c>
      <c r="FV44" s="1">
        <v>30.8</v>
      </c>
      <c r="FW44" s="1">
        <v>13.5</v>
      </c>
      <c r="FX44" s="1">
        <v>7.2</v>
      </c>
      <c r="FY44" s="1">
        <v>8.3000000000000007</v>
      </c>
      <c r="FZ44" s="1">
        <v>5.0999999999999996</v>
      </c>
      <c r="GA44" s="1">
        <v>27.9</v>
      </c>
      <c r="GB44" s="1">
        <v>41</v>
      </c>
      <c r="GC44" s="1">
        <v>26</v>
      </c>
      <c r="GD44" s="1">
        <v>65.5</v>
      </c>
      <c r="GE44" s="1">
        <v>30.8</v>
      </c>
      <c r="GF44" s="1">
        <v>0.4</v>
      </c>
      <c r="GG44" s="1">
        <v>0.2</v>
      </c>
      <c r="GH44" s="2">
        <v>626579</v>
      </c>
      <c r="GI44" s="1">
        <v>0.3</v>
      </c>
      <c r="GJ44" s="1">
        <v>0.9</v>
      </c>
      <c r="GK44" s="1">
        <v>1.8</v>
      </c>
      <c r="GL44" s="2">
        <v>626579</v>
      </c>
      <c r="GM44" s="1">
        <v>92.2</v>
      </c>
      <c r="GN44" s="1">
        <v>5.4</v>
      </c>
      <c r="GO44" s="1">
        <v>2.5</v>
      </c>
      <c r="GP44" s="2">
        <v>354255</v>
      </c>
      <c r="GQ44" s="1">
        <v>2.2999999999999998</v>
      </c>
      <c r="GR44" s="1">
        <v>1.9</v>
      </c>
      <c r="GS44" s="1">
        <v>1.2</v>
      </c>
      <c r="GT44" s="1">
        <v>1.1000000000000001</v>
      </c>
      <c r="GU44" s="1">
        <v>2.9</v>
      </c>
      <c r="GV44" s="1">
        <v>13.6</v>
      </c>
      <c r="GW44" s="1">
        <v>46.8</v>
      </c>
      <c r="GX44" s="1">
        <v>30.3</v>
      </c>
      <c r="GY44" s="2">
        <v>752400</v>
      </c>
      <c r="GZ44" s="1">
        <v>72.2</v>
      </c>
      <c r="HA44" s="1">
        <v>27.8</v>
      </c>
      <c r="HB44" s="2">
        <v>255684</v>
      </c>
      <c r="HC44" s="1">
        <v>0.5</v>
      </c>
      <c r="HD44" s="1">
        <v>2.5</v>
      </c>
      <c r="HE44" s="1">
        <v>6.2</v>
      </c>
      <c r="HF44" s="1">
        <v>10.9</v>
      </c>
      <c r="HG44" s="1">
        <v>15.1</v>
      </c>
      <c r="HH44" s="1">
        <v>15.6</v>
      </c>
      <c r="HI44" s="1">
        <v>49.1</v>
      </c>
      <c r="HJ44" s="2">
        <v>98571</v>
      </c>
      <c r="HK44" s="1">
        <v>7</v>
      </c>
      <c r="HL44" s="1">
        <v>14.2</v>
      </c>
      <c r="HM44" s="1">
        <v>22.1</v>
      </c>
      <c r="HN44" s="1">
        <v>18.3</v>
      </c>
      <c r="HO44" s="1">
        <v>13.3</v>
      </c>
      <c r="HP44" s="1">
        <v>24.9</v>
      </c>
      <c r="HQ44" s="2">
        <v>254737</v>
      </c>
      <c r="HR44" s="1">
        <v>34.200000000000003</v>
      </c>
      <c r="HS44" s="1">
        <v>15.7</v>
      </c>
      <c r="HT44" s="1">
        <v>13</v>
      </c>
      <c r="HU44" s="1">
        <v>9.4</v>
      </c>
      <c r="HV44" s="1">
        <v>27.7</v>
      </c>
      <c r="HW44" s="2">
        <v>97448</v>
      </c>
      <c r="HX44" s="1">
        <v>51.2</v>
      </c>
      <c r="HY44" s="1">
        <v>16.399999999999999</v>
      </c>
      <c r="HZ44" s="1">
        <v>9.3000000000000007</v>
      </c>
      <c r="IA44" s="1">
        <v>5.7</v>
      </c>
      <c r="IB44" s="1">
        <v>3.7</v>
      </c>
      <c r="IC44" s="1">
        <v>2.5</v>
      </c>
      <c r="ID44" s="1">
        <v>11.2</v>
      </c>
      <c r="IE44" s="2">
        <v>265845</v>
      </c>
      <c r="IF44" s="1">
        <v>4.2</v>
      </c>
      <c r="IG44" s="1">
        <v>8</v>
      </c>
      <c r="IH44" s="1">
        <v>21.2</v>
      </c>
      <c r="II44" s="1">
        <v>26.5</v>
      </c>
      <c r="IJ44" s="1">
        <v>19.3</v>
      </c>
      <c r="IK44" s="1">
        <v>11.1</v>
      </c>
      <c r="IL44" s="1">
        <v>9.6999999999999993</v>
      </c>
      <c r="IM44" s="2">
        <v>262097</v>
      </c>
      <c r="IN44" s="1">
        <v>13.1</v>
      </c>
      <c r="IO44" s="1">
        <v>13.4</v>
      </c>
      <c r="IP44" s="1">
        <v>13.5</v>
      </c>
      <c r="IQ44" s="1">
        <v>12</v>
      </c>
      <c r="IR44" s="1">
        <v>9</v>
      </c>
      <c r="IS44" s="1">
        <v>39</v>
      </c>
      <c r="IT44" s="1">
        <v>0.82123602414356001</v>
      </c>
      <c r="IU44" s="1">
        <v>0.87240122277822996</v>
      </c>
      <c r="IV44" s="1">
        <v>0.47399047042067999</v>
      </c>
      <c r="IW44" s="1">
        <v>66.3</v>
      </c>
      <c r="IX44" s="1">
        <v>74.5</v>
      </c>
      <c r="IY44" s="1">
        <v>29.8</v>
      </c>
      <c r="IZ44" s="2">
        <v>253235654</v>
      </c>
      <c r="JA44" s="1">
        <v>130.69999999999899</v>
      </c>
      <c r="JB44" s="1">
        <v>3</v>
      </c>
      <c r="JC44" s="1" t="s">
        <v>4</v>
      </c>
      <c r="JD44" s="1"/>
      <c r="JE44" s="16"/>
      <c r="JF44" s="1" t="s">
        <v>7</v>
      </c>
      <c r="JG44" s="1" t="s">
        <v>8</v>
      </c>
      <c r="JH44" s="7">
        <v>75.3</v>
      </c>
      <c r="JI44" s="7">
        <v>61.6</v>
      </c>
      <c r="JJ44" s="7">
        <v>44.3</v>
      </c>
      <c r="JK44" s="7">
        <v>54</v>
      </c>
      <c r="JL44" s="7">
        <v>73.900000000000006</v>
      </c>
      <c r="JM44" s="7">
        <v>58.3</v>
      </c>
      <c r="JN44" s="18">
        <v>47.8</v>
      </c>
      <c r="JO44" s="7">
        <v>52.2</v>
      </c>
      <c r="JP44" s="7">
        <v>65.8</v>
      </c>
      <c r="JQ44" s="12">
        <f t="shared" si="1"/>
        <v>60.675000000000004</v>
      </c>
      <c r="JR44" s="4" t="s">
        <v>5</v>
      </c>
      <c r="JS44" s="4" t="s">
        <v>5</v>
      </c>
      <c r="JT44" s="4" t="s">
        <v>5</v>
      </c>
      <c r="JU44" s="4" t="s">
        <v>24</v>
      </c>
      <c r="JV44" s="4" t="s">
        <v>5</v>
      </c>
      <c r="JW44" s="4" t="s">
        <v>5</v>
      </c>
      <c r="JX44" s="4" t="s">
        <v>24</v>
      </c>
      <c r="JY44" s="4" t="s">
        <v>5</v>
      </c>
      <c r="JZ44" s="7">
        <v>75</v>
      </c>
      <c r="KA44" t="str">
        <f t="shared" si="0"/>
        <v>Leans Liberal</v>
      </c>
      <c r="KB44" t="s">
        <v>406</v>
      </c>
      <c r="KC44">
        <f t="shared" si="2"/>
        <v>1</v>
      </c>
      <c r="KD44">
        <f t="shared" si="3"/>
        <v>1</v>
      </c>
      <c r="KE44">
        <f t="shared" si="4"/>
        <v>1</v>
      </c>
      <c r="KF44">
        <f t="shared" si="5"/>
        <v>0</v>
      </c>
      <c r="KG44">
        <f t="shared" si="6"/>
        <v>1</v>
      </c>
      <c r="KH44">
        <f t="shared" si="7"/>
        <v>1</v>
      </c>
      <c r="KI44">
        <f t="shared" si="8"/>
        <v>1</v>
      </c>
      <c r="KJ44">
        <f t="shared" si="9"/>
        <v>1</v>
      </c>
      <c r="KK44">
        <f t="shared" si="10"/>
        <v>7</v>
      </c>
      <c r="KL44" s="5">
        <f t="shared" si="11"/>
        <v>87.5</v>
      </c>
    </row>
    <row r="45" spans="1:298" x14ac:dyDescent="0.25">
      <c r="A45" s="1" t="s">
        <v>91</v>
      </c>
      <c r="B45" s="1" t="s">
        <v>1</v>
      </c>
      <c r="C45" s="1" t="s">
        <v>2</v>
      </c>
      <c r="D45" s="1" t="s">
        <v>3</v>
      </c>
      <c r="E45" s="2">
        <v>270931</v>
      </c>
      <c r="F45" s="1">
        <v>266</v>
      </c>
      <c r="G45" s="2">
        <v>1018.53759398496</v>
      </c>
      <c r="H45" s="1">
        <v>1.7</v>
      </c>
      <c r="I45" s="1">
        <v>0</v>
      </c>
      <c r="J45" s="1">
        <v>84.099999999999895</v>
      </c>
      <c r="K45" s="1">
        <v>69.5</v>
      </c>
      <c r="L45" s="1">
        <v>82.599999999999895</v>
      </c>
      <c r="M45" s="1" t="s">
        <v>4</v>
      </c>
      <c r="N45" s="1">
        <v>54.2</v>
      </c>
      <c r="O45" s="1">
        <v>13.7</v>
      </c>
      <c r="P45" s="1">
        <v>40.5</v>
      </c>
      <c r="Q45" s="1">
        <v>40.5</v>
      </c>
      <c r="R45" s="1" t="s">
        <v>5</v>
      </c>
      <c r="S45" s="1" t="s">
        <v>6</v>
      </c>
      <c r="T45" s="1">
        <v>445</v>
      </c>
      <c r="U45" s="1">
        <v>616.30337078651598</v>
      </c>
      <c r="V45" s="1">
        <v>0</v>
      </c>
      <c r="W45" s="1">
        <v>1</v>
      </c>
      <c r="X45" s="1">
        <v>0</v>
      </c>
      <c r="Y45" s="1">
        <v>49.6</v>
      </c>
      <c r="Z45" s="1">
        <v>50.4</v>
      </c>
      <c r="AA45" s="1">
        <v>37</v>
      </c>
      <c r="AB45" s="1">
        <v>79.900000000000006</v>
      </c>
      <c r="AC45" s="1">
        <v>72.400000000000006</v>
      </c>
      <c r="AD45" s="1">
        <v>17.2</v>
      </c>
      <c r="AE45" s="1">
        <v>13.5</v>
      </c>
      <c r="AF45" s="1">
        <v>95.5</v>
      </c>
      <c r="AG45" s="1">
        <v>79.3</v>
      </c>
      <c r="AH45" s="1">
        <v>0.9</v>
      </c>
      <c r="AI45" s="1">
        <v>0.6</v>
      </c>
      <c r="AJ45" s="1">
        <v>4.5</v>
      </c>
      <c r="AK45" s="1">
        <v>0.1</v>
      </c>
      <c r="AL45" s="1">
        <v>10.1</v>
      </c>
      <c r="AM45" s="1">
        <v>4.5</v>
      </c>
      <c r="AN45" s="1">
        <v>0.6</v>
      </c>
      <c r="AO45" s="1">
        <v>0.9</v>
      </c>
      <c r="AP45" s="1">
        <v>1.2</v>
      </c>
      <c r="AQ45" s="1">
        <v>0</v>
      </c>
      <c r="AR45" s="2">
        <v>187647</v>
      </c>
      <c r="AS45" s="1">
        <v>48.8</v>
      </c>
      <c r="AT45" s="1">
        <v>51.2</v>
      </c>
      <c r="AU45" s="1">
        <v>8.8000000000000007</v>
      </c>
      <c r="AV45" s="1">
        <v>4.9000000000000004</v>
      </c>
      <c r="AW45" s="1">
        <v>23.4</v>
      </c>
      <c r="AX45" s="1">
        <v>15.6</v>
      </c>
      <c r="AY45" s="1">
        <v>86.3</v>
      </c>
      <c r="AZ45" s="1">
        <v>39</v>
      </c>
      <c r="BA45" s="1">
        <v>52.2</v>
      </c>
      <c r="BB45" s="1">
        <v>85.7</v>
      </c>
      <c r="BC45" s="1">
        <v>13.9</v>
      </c>
      <c r="BD45" s="1">
        <v>6.3</v>
      </c>
      <c r="BE45" s="1">
        <v>1.2</v>
      </c>
      <c r="BF45" s="1">
        <v>68.099999999999895</v>
      </c>
      <c r="BG45" s="1">
        <v>31.9</v>
      </c>
      <c r="BH45" s="1">
        <v>13.2</v>
      </c>
      <c r="BI45" s="1">
        <v>82</v>
      </c>
      <c r="BJ45" s="1">
        <v>18</v>
      </c>
      <c r="BK45" s="1">
        <v>37.799999999999997</v>
      </c>
      <c r="BL45" s="1">
        <v>11.2</v>
      </c>
      <c r="BM45" s="2">
        <v>222759</v>
      </c>
      <c r="BN45" s="1">
        <v>64.099999999999895</v>
      </c>
      <c r="BO45" s="1">
        <v>64</v>
      </c>
      <c r="BP45" s="1">
        <v>59.3</v>
      </c>
      <c r="BQ45" s="1">
        <v>4.7</v>
      </c>
      <c r="BR45" s="1">
        <v>0.1</v>
      </c>
      <c r="BS45" s="1">
        <v>35.9</v>
      </c>
      <c r="BT45" s="2">
        <v>142567</v>
      </c>
      <c r="BU45" s="1">
        <v>7.3</v>
      </c>
      <c r="BV45" s="2">
        <v>128893</v>
      </c>
      <c r="BW45" s="1">
        <v>69</v>
      </c>
      <c r="BX45" s="1">
        <v>9.1999999999999993</v>
      </c>
      <c r="BY45" s="1">
        <v>2.8</v>
      </c>
      <c r="BZ45" s="1">
        <v>4.5</v>
      </c>
      <c r="CA45" s="1">
        <v>7</v>
      </c>
      <c r="CB45" s="1">
        <v>7.6</v>
      </c>
      <c r="CC45" s="2">
        <v>132206</v>
      </c>
      <c r="CD45" s="1">
        <v>40.5</v>
      </c>
      <c r="CE45" s="1">
        <v>19.2</v>
      </c>
      <c r="CF45" s="1">
        <v>21.9</v>
      </c>
      <c r="CG45" s="1">
        <v>11</v>
      </c>
      <c r="CH45" s="1">
        <v>7.5</v>
      </c>
      <c r="CI45" s="1">
        <v>5.4</v>
      </c>
      <c r="CJ45" s="1">
        <v>6.3</v>
      </c>
      <c r="CK45" s="1">
        <v>9</v>
      </c>
      <c r="CL45" s="1">
        <v>2.7</v>
      </c>
      <c r="CM45" s="1">
        <v>11.2</v>
      </c>
      <c r="CN45" s="1">
        <v>2.7</v>
      </c>
      <c r="CO45" s="1">
        <v>2.1</v>
      </c>
      <c r="CP45" s="1">
        <v>4.0999999999999996</v>
      </c>
      <c r="CQ45" s="1">
        <v>12.1</v>
      </c>
      <c r="CR45" s="1">
        <v>24.4</v>
      </c>
      <c r="CS45" s="1">
        <v>12.1</v>
      </c>
      <c r="CT45" s="1">
        <v>4.7</v>
      </c>
      <c r="CU45" s="1">
        <v>3.3</v>
      </c>
      <c r="CV45" s="1">
        <v>73.8</v>
      </c>
      <c r="CW45" s="1">
        <v>14.9</v>
      </c>
      <c r="CX45" s="1">
        <v>10.9</v>
      </c>
      <c r="CY45" s="1">
        <v>0.3</v>
      </c>
      <c r="CZ45" s="2">
        <v>95062</v>
      </c>
      <c r="DA45" s="1">
        <v>5.9</v>
      </c>
      <c r="DB45" s="1">
        <v>4</v>
      </c>
      <c r="DC45" s="1">
        <v>8.5</v>
      </c>
      <c r="DD45" s="1">
        <v>10.1</v>
      </c>
      <c r="DE45" s="2">
        <v>70088</v>
      </c>
      <c r="DF45" s="2">
        <v>96195</v>
      </c>
      <c r="DG45" s="1">
        <v>79.900000000000006</v>
      </c>
      <c r="DH45" s="2">
        <v>94055</v>
      </c>
      <c r="DI45" s="1">
        <v>29.3</v>
      </c>
      <c r="DJ45" s="2">
        <v>18308</v>
      </c>
      <c r="DK45" s="1">
        <v>18</v>
      </c>
      <c r="DL45" s="2">
        <v>33811</v>
      </c>
      <c r="DM45" s="1">
        <v>4.8</v>
      </c>
      <c r="DN45" s="2">
        <v>9747</v>
      </c>
      <c r="DO45" s="1">
        <v>2.5</v>
      </c>
      <c r="DP45" s="2">
        <v>4046</v>
      </c>
      <c r="DQ45" s="2">
        <v>159967</v>
      </c>
      <c r="DR45" s="1">
        <v>58.8</v>
      </c>
      <c r="DS45" s="1">
        <v>11.4</v>
      </c>
      <c r="DT45" s="1">
        <v>21.1</v>
      </c>
      <c r="DU45" s="1">
        <v>6.1</v>
      </c>
      <c r="DV45" s="1">
        <v>2.5</v>
      </c>
      <c r="DW45" s="1">
        <v>7.9</v>
      </c>
      <c r="DX45" s="1">
        <v>89.8</v>
      </c>
      <c r="DY45" s="1">
        <v>68.900000000000006</v>
      </c>
      <c r="DZ45" s="1">
        <v>31.6</v>
      </c>
      <c r="EA45" s="1">
        <v>10.199999999999999</v>
      </c>
      <c r="EB45" s="1">
        <v>86.5</v>
      </c>
      <c r="EC45" s="1">
        <v>78.599999999999895</v>
      </c>
      <c r="ED45" s="1">
        <v>10.199999999999999</v>
      </c>
      <c r="EE45" s="1">
        <v>13.5</v>
      </c>
      <c r="EF45" s="2">
        <v>9569</v>
      </c>
      <c r="EG45" s="1">
        <v>7.2</v>
      </c>
      <c r="EH45" s="2">
        <v>45922</v>
      </c>
      <c r="EI45" s="1">
        <v>59.7</v>
      </c>
      <c r="EJ45" s="1">
        <v>20.6</v>
      </c>
      <c r="EK45" s="2">
        <v>105255</v>
      </c>
      <c r="EL45" s="1">
        <v>90.3</v>
      </c>
      <c r="EM45" s="1">
        <v>9.6999999999999993</v>
      </c>
      <c r="EN45" s="1">
        <v>64.5</v>
      </c>
      <c r="EO45" s="1">
        <v>7.9</v>
      </c>
      <c r="EP45" s="1">
        <v>3.3</v>
      </c>
      <c r="EQ45" s="1">
        <v>5.8</v>
      </c>
      <c r="ER45" s="1">
        <v>3.6</v>
      </c>
      <c r="ES45" s="1">
        <v>3.1</v>
      </c>
      <c r="ET45" s="1">
        <v>5.9</v>
      </c>
      <c r="EU45" s="1">
        <v>5.8</v>
      </c>
      <c r="EV45" s="1">
        <v>0.2</v>
      </c>
      <c r="EW45" s="1">
        <v>0.1</v>
      </c>
      <c r="EX45" s="1">
        <v>0.8</v>
      </c>
      <c r="EY45" s="1">
        <v>8.3000000000000007</v>
      </c>
      <c r="EZ45" s="1">
        <v>8.9</v>
      </c>
      <c r="FA45" s="1">
        <v>14.3</v>
      </c>
      <c r="FB45" s="1">
        <v>21.9</v>
      </c>
      <c r="FC45" s="1">
        <v>15.1</v>
      </c>
      <c r="FD45" s="1">
        <v>11</v>
      </c>
      <c r="FE45" s="1">
        <v>7.6</v>
      </c>
      <c r="FF45" s="1">
        <v>12.1</v>
      </c>
      <c r="FG45" s="1">
        <v>4.2</v>
      </c>
      <c r="FH45" s="1">
        <v>4.4000000000000004</v>
      </c>
      <c r="FI45" s="1">
        <v>11</v>
      </c>
      <c r="FJ45" s="1">
        <v>21.5</v>
      </c>
      <c r="FK45" s="1">
        <v>21.8</v>
      </c>
      <c r="FL45" s="1">
        <v>16</v>
      </c>
      <c r="FM45" s="1">
        <v>9.6</v>
      </c>
      <c r="FN45" s="1">
        <v>5.9</v>
      </c>
      <c r="FO45" s="1">
        <v>5.6</v>
      </c>
      <c r="FP45" s="2">
        <v>95062</v>
      </c>
      <c r="FQ45" s="1">
        <v>57.7</v>
      </c>
      <c r="FR45" s="1">
        <v>42.3</v>
      </c>
      <c r="FS45" s="2">
        <v>95062</v>
      </c>
      <c r="FT45" s="1">
        <v>3.9</v>
      </c>
      <c r="FU45" s="1">
        <v>30.8</v>
      </c>
      <c r="FV45" s="1">
        <v>31.7</v>
      </c>
      <c r="FW45" s="1">
        <v>16.8</v>
      </c>
      <c r="FX45" s="1">
        <v>9.3000000000000007</v>
      </c>
      <c r="FY45" s="1">
        <v>7.5</v>
      </c>
      <c r="FZ45" s="1">
        <v>5.9</v>
      </c>
      <c r="GA45" s="1">
        <v>29.4</v>
      </c>
      <c r="GB45" s="1">
        <v>38.1</v>
      </c>
      <c r="GC45" s="1">
        <v>26.6</v>
      </c>
      <c r="GD45" s="1">
        <v>61.5</v>
      </c>
      <c r="GE45" s="1">
        <v>20.5</v>
      </c>
      <c r="GF45" s="1">
        <v>5.8</v>
      </c>
      <c r="GG45" s="1">
        <v>0.5</v>
      </c>
      <c r="GH45" s="2">
        <v>95062</v>
      </c>
      <c r="GI45" s="1">
        <v>0.4</v>
      </c>
      <c r="GJ45" s="1">
        <v>0.9</v>
      </c>
      <c r="GK45" s="1">
        <v>1.9</v>
      </c>
      <c r="GL45" s="2">
        <v>95062</v>
      </c>
      <c r="GM45" s="1">
        <v>93.3</v>
      </c>
      <c r="GN45" s="1">
        <v>4.0999999999999996</v>
      </c>
      <c r="GO45" s="1">
        <v>2.6</v>
      </c>
      <c r="GP45" s="2">
        <v>54853</v>
      </c>
      <c r="GQ45" s="1">
        <v>2.2999999999999998</v>
      </c>
      <c r="GR45" s="1">
        <v>2.1</v>
      </c>
      <c r="GS45" s="1">
        <v>1.8</v>
      </c>
      <c r="GT45" s="1">
        <v>1.9</v>
      </c>
      <c r="GU45" s="1">
        <v>6.2</v>
      </c>
      <c r="GV45" s="1">
        <v>22.5</v>
      </c>
      <c r="GW45" s="1">
        <v>50.2</v>
      </c>
      <c r="GX45" s="1">
        <v>13</v>
      </c>
      <c r="GY45" s="2">
        <v>615200</v>
      </c>
      <c r="GZ45" s="1">
        <v>69</v>
      </c>
      <c r="HA45" s="1">
        <v>31</v>
      </c>
      <c r="HB45" s="2">
        <v>37871</v>
      </c>
      <c r="HC45" s="1">
        <v>0.4</v>
      </c>
      <c r="HD45" s="1">
        <v>4.3</v>
      </c>
      <c r="HE45" s="1">
        <v>9.6999999999999993</v>
      </c>
      <c r="HF45" s="1">
        <v>15.3</v>
      </c>
      <c r="HG45" s="1">
        <v>17.600000000000001</v>
      </c>
      <c r="HH45" s="1">
        <v>16.3</v>
      </c>
      <c r="HI45" s="1">
        <v>36.4</v>
      </c>
      <c r="HJ45" s="2">
        <v>16982</v>
      </c>
      <c r="HK45" s="1">
        <v>8</v>
      </c>
      <c r="HL45" s="1">
        <v>16.399999999999999</v>
      </c>
      <c r="HM45" s="1">
        <v>28.2</v>
      </c>
      <c r="HN45" s="1">
        <v>21.3</v>
      </c>
      <c r="HO45" s="1">
        <v>12</v>
      </c>
      <c r="HP45" s="1">
        <v>14.1</v>
      </c>
      <c r="HQ45" s="2">
        <v>37698</v>
      </c>
      <c r="HR45" s="1">
        <v>28.8</v>
      </c>
      <c r="HS45" s="1">
        <v>14.3</v>
      </c>
      <c r="HT45" s="1">
        <v>13</v>
      </c>
      <c r="HU45" s="1">
        <v>9.4</v>
      </c>
      <c r="HV45" s="1">
        <v>34.5</v>
      </c>
      <c r="HW45" s="2">
        <v>16749</v>
      </c>
      <c r="HX45" s="1">
        <v>44.3</v>
      </c>
      <c r="HY45" s="1">
        <v>17.3</v>
      </c>
      <c r="HZ45" s="1">
        <v>12.3</v>
      </c>
      <c r="IA45" s="1">
        <v>5.6</v>
      </c>
      <c r="IB45" s="1">
        <v>4.8</v>
      </c>
      <c r="IC45" s="1">
        <v>3.6</v>
      </c>
      <c r="ID45" s="1">
        <v>12.1</v>
      </c>
      <c r="IE45" s="2">
        <v>38795</v>
      </c>
      <c r="IF45" s="1">
        <v>6</v>
      </c>
      <c r="IG45" s="1">
        <v>15.9</v>
      </c>
      <c r="IH45" s="1">
        <v>29.2</v>
      </c>
      <c r="II45" s="1">
        <v>24.3</v>
      </c>
      <c r="IJ45" s="1">
        <v>14.6</v>
      </c>
      <c r="IK45" s="1">
        <v>5.7</v>
      </c>
      <c r="IL45" s="1">
        <v>4.3</v>
      </c>
      <c r="IM45" s="2">
        <v>38189</v>
      </c>
      <c r="IN45" s="1">
        <v>8.6</v>
      </c>
      <c r="IO45" s="1">
        <v>7.2</v>
      </c>
      <c r="IP45" s="1">
        <v>11.7</v>
      </c>
      <c r="IQ45" s="1">
        <v>11.8</v>
      </c>
      <c r="IR45" s="1">
        <v>9.1999999999999993</v>
      </c>
      <c r="IS45" s="1">
        <v>51.4</v>
      </c>
      <c r="IT45" s="1">
        <v>0.90163613301557</v>
      </c>
      <c r="IU45" s="1">
        <v>0.90052722453176004</v>
      </c>
      <c r="IV45" s="1">
        <v>0.50150880758019001</v>
      </c>
      <c r="IW45" s="1">
        <v>79.7</v>
      </c>
      <c r="IX45" s="1">
        <v>79.5</v>
      </c>
      <c r="IY45" s="1">
        <v>31.7</v>
      </c>
      <c r="IZ45" s="2">
        <v>13819275</v>
      </c>
      <c r="JA45" s="1">
        <v>50.39</v>
      </c>
      <c r="JB45" s="1">
        <v>4</v>
      </c>
      <c r="JC45" s="1" t="s">
        <v>4</v>
      </c>
      <c r="JD45" s="1"/>
      <c r="JE45" s="16"/>
      <c r="JF45" s="1" t="s">
        <v>44</v>
      </c>
      <c r="JG45" s="1" t="s">
        <v>45</v>
      </c>
      <c r="JH45" s="7">
        <v>79.599999999999994</v>
      </c>
      <c r="JI45" s="7">
        <v>68.099999999999994</v>
      </c>
      <c r="JJ45" s="7">
        <v>36</v>
      </c>
      <c r="JK45" s="7">
        <v>63.6</v>
      </c>
      <c r="JL45" s="7">
        <v>71.7</v>
      </c>
      <c r="JM45" s="7">
        <v>69.900000000000006</v>
      </c>
      <c r="JN45" s="18">
        <v>38.4</v>
      </c>
      <c r="JO45" s="7">
        <v>61.6</v>
      </c>
      <c r="JP45" s="7">
        <v>74.7</v>
      </c>
      <c r="JQ45" s="12">
        <f t="shared" si="1"/>
        <v>65.650000000000006</v>
      </c>
      <c r="JR45" s="4" t="s">
        <v>5</v>
      </c>
      <c r="JS45" s="4" t="s">
        <v>5</v>
      </c>
      <c r="JT45" s="4" t="s">
        <v>5</v>
      </c>
      <c r="JU45" s="4" t="s">
        <v>24</v>
      </c>
      <c r="JV45" s="4" t="s">
        <v>5</v>
      </c>
      <c r="JW45" s="4" t="s">
        <v>5</v>
      </c>
      <c r="JX45" s="4" t="s">
        <v>24</v>
      </c>
      <c r="JY45" s="4" t="s">
        <v>5</v>
      </c>
      <c r="JZ45" s="7">
        <v>75</v>
      </c>
      <c r="KA45" t="str">
        <f t="shared" si="0"/>
        <v>Leans Liberal</v>
      </c>
      <c r="KB45" t="s">
        <v>406</v>
      </c>
      <c r="KC45">
        <f t="shared" si="2"/>
        <v>1</v>
      </c>
      <c r="KD45">
        <f t="shared" si="3"/>
        <v>1</v>
      </c>
      <c r="KE45">
        <f t="shared" si="4"/>
        <v>1</v>
      </c>
      <c r="KF45">
        <f t="shared" si="5"/>
        <v>0</v>
      </c>
      <c r="KG45">
        <f t="shared" si="6"/>
        <v>1</v>
      </c>
      <c r="KH45">
        <f t="shared" si="7"/>
        <v>1</v>
      </c>
      <c r="KI45">
        <f t="shared" si="8"/>
        <v>1</v>
      </c>
      <c r="KJ45">
        <f t="shared" si="9"/>
        <v>1</v>
      </c>
      <c r="KK45">
        <f t="shared" si="10"/>
        <v>7</v>
      </c>
      <c r="KL45" s="5">
        <f t="shared" si="11"/>
        <v>87.5</v>
      </c>
    </row>
    <row r="46" spans="1:298" hidden="1" x14ac:dyDescent="0.25">
      <c r="A46" s="1" t="s">
        <v>92</v>
      </c>
      <c r="B46" s="1" t="s">
        <v>23</v>
      </c>
      <c r="C46" s="1" t="s">
        <v>11</v>
      </c>
      <c r="D46" s="1" t="s">
        <v>18</v>
      </c>
      <c r="E46" s="2">
        <v>179228</v>
      </c>
      <c r="F46" s="1">
        <v>121</v>
      </c>
      <c r="G46" s="2">
        <v>1481.22314049586</v>
      </c>
      <c r="H46" s="1">
        <v>31.2</v>
      </c>
      <c r="I46" s="1">
        <v>9.6999999999999993</v>
      </c>
      <c r="J46" s="1">
        <v>80.8</v>
      </c>
      <c r="K46" s="1">
        <v>61.5</v>
      </c>
      <c r="L46" s="1">
        <v>76.099999999999895</v>
      </c>
      <c r="M46" s="1" t="s">
        <v>19</v>
      </c>
      <c r="N46" s="1">
        <v>22.8</v>
      </c>
      <c r="O46" s="1">
        <v>45.8</v>
      </c>
      <c r="P46" s="1">
        <v>-23</v>
      </c>
      <c r="Q46" s="1">
        <v>23</v>
      </c>
      <c r="R46" s="1" t="s">
        <v>5</v>
      </c>
      <c r="S46" s="1" t="s">
        <v>20</v>
      </c>
      <c r="T46" s="2">
        <v>3775</v>
      </c>
      <c r="U46" s="1">
        <v>47.692715231788</v>
      </c>
      <c r="V46" s="2">
        <v>1167.75</v>
      </c>
      <c r="W46" s="1">
        <v>4</v>
      </c>
      <c r="X46" s="1">
        <v>30.9</v>
      </c>
      <c r="Y46" s="1">
        <v>49</v>
      </c>
      <c r="Z46" s="1">
        <v>51</v>
      </c>
      <c r="AA46" s="1">
        <v>42.3</v>
      </c>
      <c r="AB46" s="1">
        <v>78.3</v>
      </c>
      <c r="AC46" s="1">
        <v>74.900000000000006</v>
      </c>
      <c r="AD46" s="1">
        <v>23.6</v>
      </c>
      <c r="AE46" s="1">
        <v>19.3</v>
      </c>
      <c r="AF46" s="1">
        <v>95.5</v>
      </c>
      <c r="AG46" s="1">
        <v>87</v>
      </c>
      <c r="AH46" s="1">
        <v>1</v>
      </c>
      <c r="AI46" s="1">
        <v>2.4</v>
      </c>
      <c r="AJ46" s="1">
        <v>2.9</v>
      </c>
      <c r="AK46" s="1">
        <v>0</v>
      </c>
      <c r="AL46" s="1">
        <v>2.1</v>
      </c>
      <c r="AM46" s="1">
        <v>4.5</v>
      </c>
      <c r="AN46" s="1">
        <v>0.7</v>
      </c>
      <c r="AO46" s="1">
        <v>2.1</v>
      </c>
      <c r="AP46" s="1">
        <v>0.7</v>
      </c>
      <c r="AQ46" s="1">
        <v>0.1</v>
      </c>
      <c r="AR46" s="2">
        <v>136654</v>
      </c>
      <c r="AS46" s="1">
        <v>48.4</v>
      </c>
      <c r="AT46" s="1">
        <v>51.6</v>
      </c>
      <c r="AU46" s="1">
        <v>2.6</v>
      </c>
      <c r="AV46" s="1">
        <v>7.4</v>
      </c>
      <c r="AW46" s="1">
        <v>13.2</v>
      </c>
      <c r="AX46" s="1">
        <v>6.9</v>
      </c>
      <c r="AY46" s="1">
        <v>90</v>
      </c>
      <c r="AZ46" s="1">
        <v>20.100000000000001</v>
      </c>
      <c r="BA46" s="1">
        <v>77.3</v>
      </c>
      <c r="BB46" s="1">
        <v>84.099999999999895</v>
      </c>
      <c r="BC46" s="1">
        <v>15.4</v>
      </c>
      <c r="BD46" s="1">
        <v>5.7</v>
      </c>
      <c r="BE46" s="1">
        <v>1.9</v>
      </c>
      <c r="BF46" s="1">
        <v>91.4</v>
      </c>
      <c r="BG46" s="1">
        <v>8.6</v>
      </c>
      <c r="BH46" s="1">
        <v>2.5</v>
      </c>
      <c r="BI46" s="1">
        <v>95.2</v>
      </c>
      <c r="BJ46" s="1">
        <v>4.8</v>
      </c>
      <c r="BK46" s="1">
        <v>53.1</v>
      </c>
      <c r="BL46" s="1">
        <v>2.2999999999999998</v>
      </c>
      <c r="BM46" s="2">
        <v>145050</v>
      </c>
      <c r="BN46" s="1">
        <v>53.5</v>
      </c>
      <c r="BO46" s="1">
        <v>53.5</v>
      </c>
      <c r="BP46" s="1">
        <v>48.9</v>
      </c>
      <c r="BQ46" s="1">
        <v>4.5999999999999996</v>
      </c>
      <c r="BR46" s="1">
        <v>0</v>
      </c>
      <c r="BS46" s="1">
        <v>46.5</v>
      </c>
      <c r="BT46" s="2">
        <v>77604</v>
      </c>
      <c r="BU46" s="1">
        <v>8.6999999999999993</v>
      </c>
      <c r="BV46" s="2">
        <v>69150</v>
      </c>
      <c r="BW46" s="1">
        <v>82.5</v>
      </c>
      <c r="BX46" s="1">
        <v>7.5</v>
      </c>
      <c r="BY46" s="1">
        <v>0.7</v>
      </c>
      <c r="BZ46" s="1">
        <v>2.2000000000000002</v>
      </c>
      <c r="CA46" s="1">
        <v>1.9</v>
      </c>
      <c r="CB46" s="1">
        <v>5.2</v>
      </c>
      <c r="CC46" s="2">
        <v>70876</v>
      </c>
      <c r="CD46" s="1">
        <v>31.6</v>
      </c>
      <c r="CE46" s="1">
        <v>22.1</v>
      </c>
      <c r="CF46" s="1">
        <v>26.4</v>
      </c>
      <c r="CG46" s="1">
        <v>10.9</v>
      </c>
      <c r="CH46" s="1">
        <v>9</v>
      </c>
      <c r="CI46" s="1">
        <v>2.4</v>
      </c>
      <c r="CJ46" s="1">
        <v>7.7</v>
      </c>
      <c r="CK46" s="1">
        <v>5.4</v>
      </c>
      <c r="CL46" s="1">
        <v>1.9</v>
      </c>
      <c r="CM46" s="1">
        <v>13.4</v>
      </c>
      <c r="CN46" s="1">
        <v>4.2</v>
      </c>
      <c r="CO46" s="1">
        <v>1.7</v>
      </c>
      <c r="CP46" s="1">
        <v>4.9000000000000004</v>
      </c>
      <c r="CQ46" s="1">
        <v>9</v>
      </c>
      <c r="CR46" s="1">
        <v>25.9</v>
      </c>
      <c r="CS46" s="1">
        <v>10.9</v>
      </c>
      <c r="CT46" s="1">
        <v>6.5</v>
      </c>
      <c r="CU46" s="1">
        <v>6.1</v>
      </c>
      <c r="CV46" s="1">
        <v>73.8</v>
      </c>
      <c r="CW46" s="1">
        <v>16.100000000000001</v>
      </c>
      <c r="CX46" s="1">
        <v>9.9</v>
      </c>
      <c r="CY46" s="1">
        <v>0.2</v>
      </c>
      <c r="CZ46" s="2">
        <v>69713</v>
      </c>
      <c r="DA46" s="1">
        <v>6.7</v>
      </c>
      <c r="DB46" s="1">
        <v>7.4</v>
      </c>
      <c r="DC46" s="1">
        <v>12.7</v>
      </c>
      <c r="DD46" s="1">
        <v>2.8</v>
      </c>
      <c r="DE46" s="2">
        <v>45582</v>
      </c>
      <c r="DF46" s="2">
        <v>61707</v>
      </c>
      <c r="DG46" s="1">
        <v>67.099999999999895</v>
      </c>
      <c r="DH46" s="2">
        <v>62480</v>
      </c>
      <c r="DI46" s="1">
        <v>39.9</v>
      </c>
      <c r="DJ46" s="2">
        <v>17951</v>
      </c>
      <c r="DK46" s="1">
        <v>23.4</v>
      </c>
      <c r="DL46" s="2">
        <v>25557</v>
      </c>
      <c r="DM46" s="1">
        <v>8.6999999999999993</v>
      </c>
      <c r="DN46" s="2">
        <v>10244</v>
      </c>
      <c r="DO46" s="1">
        <v>3.2</v>
      </c>
      <c r="DP46" s="2">
        <v>4883</v>
      </c>
      <c r="DQ46" s="2">
        <v>121115</v>
      </c>
      <c r="DR46" s="1">
        <v>51.6</v>
      </c>
      <c r="DS46" s="1">
        <v>14.8</v>
      </c>
      <c r="DT46" s="1">
        <v>21.1</v>
      </c>
      <c r="DU46" s="1">
        <v>8.5</v>
      </c>
      <c r="DV46" s="1">
        <v>4</v>
      </c>
      <c r="DW46" s="1">
        <v>10</v>
      </c>
      <c r="DX46" s="1">
        <v>88.4</v>
      </c>
      <c r="DY46" s="1">
        <v>57.4</v>
      </c>
      <c r="DZ46" s="1">
        <v>46.5</v>
      </c>
      <c r="EA46" s="1">
        <v>11.6</v>
      </c>
      <c r="EB46" s="1">
        <v>83.9</v>
      </c>
      <c r="EC46" s="1">
        <v>70.400000000000006</v>
      </c>
      <c r="ED46" s="1">
        <v>16.7</v>
      </c>
      <c r="EE46" s="1">
        <v>16.100000000000001</v>
      </c>
      <c r="EF46" s="2">
        <v>6182</v>
      </c>
      <c r="EG46" s="1">
        <v>8.6</v>
      </c>
      <c r="EH46" s="2">
        <v>32888</v>
      </c>
      <c r="EI46" s="1">
        <v>49.8</v>
      </c>
      <c r="EJ46" s="1">
        <v>22.7</v>
      </c>
      <c r="EK46" s="2">
        <v>77942</v>
      </c>
      <c r="EL46" s="1">
        <v>89.4</v>
      </c>
      <c r="EM46" s="1">
        <v>10.6</v>
      </c>
      <c r="EN46" s="1">
        <v>70.400000000000006</v>
      </c>
      <c r="EO46" s="1">
        <v>2.1</v>
      </c>
      <c r="EP46" s="1">
        <v>2.4</v>
      </c>
      <c r="EQ46" s="1">
        <v>5.3</v>
      </c>
      <c r="ER46" s="1">
        <v>3.1</v>
      </c>
      <c r="ES46" s="1">
        <v>1.4</v>
      </c>
      <c r="ET46" s="1">
        <v>3.5</v>
      </c>
      <c r="EU46" s="1">
        <v>11.5</v>
      </c>
      <c r="EV46" s="1">
        <v>0.2</v>
      </c>
      <c r="EW46" s="1">
        <v>0.2</v>
      </c>
      <c r="EX46" s="1">
        <v>0.8</v>
      </c>
      <c r="EY46" s="1">
        <v>12</v>
      </c>
      <c r="EZ46" s="1">
        <v>17.899999999999999</v>
      </c>
      <c r="FA46" s="1">
        <v>19.3</v>
      </c>
      <c r="FB46" s="1">
        <v>22.4</v>
      </c>
      <c r="FC46" s="1">
        <v>11.8</v>
      </c>
      <c r="FD46" s="1">
        <v>8.9</v>
      </c>
      <c r="FE46" s="1">
        <v>3.6</v>
      </c>
      <c r="FF46" s="1">
        <v>3.1</v>
      </c>
      <c r="FG46" s="1">
        <v>1.9</v>
      </c>
      <c r="FH46" s="1">
        <v>2.7</v>
      </c>
      <c r="FI46" s="1">
        <v>6.7</v>
      </c>
      <c r="FJ46" s="1">
        <v>18.100000000000001</v>
      </c>
      <c r="FK46" s="1">
        <v>26.1</v>
      </c>
      <c r="FL46" s="1">
        <v>21</v>
      </c>
      <c r="FM46" s="1">
        <v>11.5</v>
      </c>
      <c r="FN46" s="1">
        <v>6.5</v>
      </c>
      <c r="FO46" s="1">
        <v>5.5</v>
      </c>
      <c r="FP46" s="2">
        <v>69713</v>
      </c>
      <c r="FQ46" s="1">
        <v>62.1</v>
      </c>
      <c r="FR46" s="1">
        <v>37.9</v>
      </c>
      <c r="FS46" s="2">
        <v>69713</v>
      </c>
      <c r="FT46" s="1">
        <v>5</v>
      </c>
      <c r="FU46" s="1">
        <v>34.9</v>
      </c>
      <c r="FV46" s="1">
        <v>30.5</v>
      </c>
      <c r="FW46" s="1">
        <v>15.4</v>
      </c>
      <c r="FX46" s="1">
        <v>7.6</v>
      </c>
      <c r="FY46" s="1">
        <v>6.6</v>
      </c>
      <c r="FZ46" s="1">
        <v>6.6</v>
      </c>
      <c r="GA46" s="1">
        <v>33.1</v>
      </c>
      <c r="GB46" s="1">
        <v>36.9</v>
      </c>
      <c r="GC46" s="1">
        <v>23.4</v>
      </c>
      <c r="GD46" s="1">
        <v>43.3</v>
      </c>
      <c r="GE46" s="1">
        <v>28.9</v>
      </c>
      <c r="GF46" s="1">
        <v>15</v>
      </c>
      <c r="GG46" s="1">
        <v>0.1</v>
      </c>
      <c r="GH46" s="2">
        <v>69713</v>
      </c>
      <c r="GI46" s="1">
        <v>1.1000000000000001</v>
      </c>
      <c r="GJ46" s="1">
        <v>1.1000000000000001</v>
      </c>
      <c r="GK46" s="1">
        <v>2.7</v>
      </c>
      <c r="GL46" s="2">
        <v>69713</v>
      </c>
      <c r="GM46" s="1">
        <v>97.3</v>
      </c>
      <c r="GN46" s="1">
        <v>1.8</v>
      </c>
      <c r="GO46" s="1">
        <v>0.9</v>
      </c>
      <c r="GP46" s="2">
        <v>43292</v>
      </c>
      <c r="GQ46" s="1">
        <v>7.6</v>
      </c>
      <c r="GR46" s="1">
        <v>6.4</v>
      </c>
      <c r="GS46" s="1">
        <v>10.7</v>
      </c>
      <c r="GT46" s="1">
        <v>17.7</v>
      </c>
      <c r="GU46" s="1">
        <v>28</v>
      </c>
      <c r="GV46" s="1">
        <v>22.2</v>
      </c>
      <c r="GW46" s="1">
        <v>6.3</v>
      </c>
      <c r="GX46" s="1">
        <v>1.1000000000000001</v>
      </c>
      <c r="GY46" s="2">
        <v>223500</v>
      </c>
      <c r="GZ46" s="1">
        <v>62.1</v>
      </c>
      <c r="HA46" s="1">
        <v>37.9</v>
      </c>
      <c r="HB46" s="2">
        <v>26892</v>
      </c>
      <c r="HC46" s="1">
        <v>1.5</v>
      </c>
      <c r="HD46" s="1">
        <v>17.600000000000001</v>
      </c>
      <c r="HE46" s="1">
        <v>33</v>
      </c>
      <c r="HF46" s="1">
        <v>24.4</v>
      </c>
      <c r="HG46" s="1">
        <v>13.4</v>
      </c>
      <c r="HH46" s="1">
        <v>5.6</v>
      </c>
      <c r="HI46" s="1">
        <v>4.5999999999999996</v>
      </c>
      <c r="HJ46" s="2">
        <v>16400</v>
      </c>
      <c r="HK46" s="1">
        <v>15.5</v>
      </c>
      <c r="HL46" s="1">
        <v>26.2</v>
      </c>
      <c r="HM46" s="1">
        <v>32.9</v>
      </c>
      <c r="HN46" s="1">
        <v>15.5</v>
      </c>
      <c r="HO46" s="1">
        <v>6.2</v>
      </c>
      <c r="HP46" s="1">
        <v>3.6</v>
      </c>
      <c r="HQ46" s="2">
        <v>26658</v>
      </c>
      <c r="HR46" s="1">
        <v>32.6</v>
      </c>
      <c r="HS46" s="1">
        <v>15.8</v>
      </c>
      <c r="HT46" s="1">
        <v>11.6</v>
      </c>
      <c r="HU46" s="1">
        <v>8.4</v>
      </c>
      <c r="HV46" s="1">
        <v>31.6</v>
      </c>
      <c r="HW46" s="2">
        <v>16251</v>
      </c>
      <c r="HX46" s="1">
        <v>38</v>
      </c>
      <c r="HY46" s="1">
        <v>18.399999999999999</v>
      </c>
      <c r="HZ46" s="1">
        <v>14.6</v>
      </c>
      <c r="IA46" s="1">
        <v>7.5</v>
      </c>
      <c r="IB46" s="1">
        <v>4.2</v>
      </c>
      <c r="IC46" s="1">
        <v>3.8</v>
      </c>
      <c r="ID46" s="1">
        <v>13.5</v>
      </c>
      <c r="IE46" s="2">
        <v>25410</v>
      </c>
      <c r="IF46" s="1">
        <v>9.3000000000000007</v>
      </c>
      <c r="IG46" s="1">
        <v>46.4</v>
      </c>
      <c r="IH46" s="1">
        <v>31.1</v>
      </c>
      <c r="II46" s="1">
        <v>10.199999999999999</v>
      </c>
      <c r="IJ46" s="1">
        <v>2</v>
      </c>
      <c r="IK46" s="1">
        <v>0.6</v>
      </c>
      <c r="IL46" s="1">
        <v>0.3</v>
      </c>
      <c r="IM46" s="2">
        <v>24822</v>
      </c>
      <c r="IN46" s="1">
        <v>9.3000000000000007</v>
      </c>
      <c r="IO46" s="1">
        <v>8.1999999999999993</v>
      </c>
      <c r="IP46" s="1">
        <v>12.5</v>
      </c>
      <c r="IQ46" s="1">
        <v>11</v>
      </c>
      <c r="IR46" s="1">
        <v>9.9</v>
      </c>
      <c r="IS46" s="1">
        <v>49.1</v>
      </c>
      <c r="IT46" s="1">
        <v>0.93669747561116001</v>
      </c>
      <c r="IU46" s="1">
        <v>0.89497975280413999</v>
      </c>
      <c r="IV46" s="1">
        <v>0.56621967442073995</v>
      </c>
      <c r="IW46" s="1">
        <v>86.4</v>
      </c>
      <c r="IX46" s="1">
        <v>78.5</v>
      </c>
      <c r="IY46" s="1">
        <v>36.799999999999997</v>
      </c>
      <c r="IZ46" s="2">
        <v>7682697</v>
      </c>
      <c r="JA46" s="1">
        <v>42.67</v>
      </c>
      <c r="JB46" s="1">
        <v>2</v>
      </c>
      <c r="JC46" s="1" t="s">
        <v>19</v>
      </c>
      <c r="JD46" s="1" t="s">
        <v>30</v>
      </c>
      <c r="JE46" s="16"/>
      <c r="JF46" s="1" t="s">
        <v>26</v>
      </c>
      <c r="JG46" s="1" t="s">
        <v>56</v>
      </c>
      <c r="JH46" s="7">
        <v>60.1</v>
      </c>
      <c r="JI46" s="7">
        <v>40.5</v>
      </c>
      <c r="JJ46" s="7">
        <v>39.1</v>
      </c>
      <c r="JK46" s="7">
        <v>27.8</v>
      </c>
      <c r="JL46" s="7">
        <v>27.1</v>
      </c>
      <c r="JM46" s="7">
        <v>48.5</v>
      </c>
      <c r="JN46" s="18">
        <v>56.2</v>
      </c>
      <c r="JO46" s="7">
        <v>43.8</v>
      </c>
      <c r="JP46" s="7">
        <v>35.200000000000003</v>
      </c>
      <c r="JQ46" s="12">
        <f t="shared" si="1"/>
        <v>40.262499999999996</v>
      </c>
      <c r="JR46" s="4" t="s">
        <v>5</v>
      </c>
      <c r="JS46" s="4" t="s">
        <v>24</v>
      </c>
      <c r="JT46" s="4" t="s">
        <v>24</v>
      </c>
      <c r="JU46" s="4" t="s">
        <v>5</v>
      </c>
      <c r="JV46" s="4" t="s">
        <v>24</v>
      </c>
      <c r="JW46" s="4" t="s">
        <v>24</v>
      </c>
      <c r="JX46" s="4" t="s">
        <v>5</v>
      </c>
      <c r="JY46" s="4" t="s">
        <v>24</v>
      </c>
      <c r="JZ46" s="7">
        <v>37.5</v>
      </c>
      <c r="KA46" t="str">
        <f t="shared" si="0"/>
        <v>Leans Conservative</v>
      </c>
      <c r="KB46" t="s">
        <v>407</v>
      </c>
      <c r="KC46">
        <f t="shared" si="2"/>
        <v>1</v>
      </c>
      <c r="KD46">
        <f t="shared" si="3"/>
        <v>0</v>
      </c>
      <c r="KE46">
        <f t="shared" si="4"/>
        <v>0</v>
      </c>
      <c r="KF46">
        <f t="shared" si="5"/>
        <v>1</v>
      </c>
      <c r="KG46">
        <f t="shared" si="6"/>
        <v>0</v>
      </c>
      <c r="KH46">
        <f t="shared" si="7"/>
        <v>0</v>
      </c>
      <c r="KI46">
        <f t="shared" si="8"/>
        <v>0</v>
      </c>
      <c r="KJ46">
        <f t="shared" si="9"/>
        <v>0</v>
      </c>
      <c r="KK46">
        <f t="shared" si="10"/>
        <v>2</v>
      </c>
      <c r="KL46" s="5">
        <f t="shared" si="11"/>
        <v>25</v>
      </c>
    </row>
    <row r="47" spans="1:298" hidden="1" x14ac:dyDescent="0.25">
      <c r="A47" s="1" t="s">
        <v>93</v>
      </c>
      <c r="B47" s="1" t="s">
        <v>10</v>
      </c>
      <c r="C47" s="1" t="s">
        <v>11</v>
      </c>
      <c r="D47" s="1" t="s">
        <v>12</v>
      </c>
      <c r="E47" s="2">
        <v>2931</v>
      </c>
      <c r="F47" s="1">
        <v>22</v>
      </c>
      <c r="G47" s="1">
        <v>133.22727272727201</v>
      </c>
      <c r="H47" s="1">
        <v>43.3</v>
      </c>
      <c r="I47" s="1">
        <v>31.7</v>
      </c>
      <c r="J47" s="1">
        <v>84.3</v>
      </c>
      <c r="K47" s="1">
        <v>72.599999999999895</v>
      </c>
      <c r="L47" s="1">
        <v>86.099999999999895</v>
      </c>
      <c r="M47" s="1" t="s">
        <v>19</v>
      </c>
      <c r="N47" s="1">
        <v>27.3</v>
      </c>
      <c r="O47" s="1">
        <v>39.9</v>
      </c>
      <c r="P47" s="1">
        <v>-12.6</v>
      </c>
      <c r="Q47" s="1">
        <v>12.6</v>
      </c>
      <c r="R47" s="1" t="s">
        <v>24</v>
      </c>
      <c r="S47" s="1" t="s">
        <v>29</v>
      </c>
      <c r="T47" s="1">
        <v>953</v>
      </c>
      <c r="U47" s="1">
        <v>3.1343126967471102</v>
      </c>
      <c r="V47" s="1">
        <v>697.95624999999905</v>
      </c>
      <c r="W47" s="1">
        <v>3</v>
      </c>
      <c r="X47" s="1">
        <v>73.2</v>
      </c>
      <c r="Y47" s="1">
        <v>49.4</v>
      </c>
      <c r="Z47" s="1">
        <v>50.6</v>
      </c>
      <c r="AA47" s="1">
        <v>55.2</v>
      </c>
      <c r="AB47" s="1">
        <v>85.5</v>
      </c>
      <c r="AC47" s="1">
        <v>83.4</v>
      </c>
      <c r="AD47" s="1">
        <v>32.4</v>
      </c>
      <c r="AE47" s="1">
        <v>26.1</v>
      </c>
      <c r="AF47" s="1">
        <v>98</v>
      </c>
      <c r="AG47" s="1">
        <v>95.8</v>
      </c>
      <c r="AH47" s="1">
        <v>0.1</v>
      </c>
      <c r="AI47" s="1">
        <v>1.1000000000000001</v>
      </c>
      <c r="AJ47" s="1">
        <v>0</v>
      </c>
      <c r="AK47" s="1">
        <v>0.5</v>
      </c>
      <c r="AL47" s="1">
        <v>0.5</v>
      </c>
      <c r="AM47" s="1">
        <v>2</v>
      </c>
      <c r="AN47" s="1">
        <v>0</v>
      </c>
      <c r="AO47" s="1">
        <v>0.5</v>
      </c>
      <c r="AP47" s="1">
        <v>1.2</v>
      </c>
      <c r="AQ47" s="1">
        <v>0</v>
      </c>
      <c r="AR47" s="2">
        <v>2435</v>
      </c>
      <c r="AS47" s="1">
        <v>48.7</v>
      </c>
      <c r="AT47" s="1">
        <v>51.3</v>
      </c>
      <c r="AU47" s="1">
        <v>2.6</v>
      </c>
      <c r="AV47" s="1">
        <v>8.3000000000000007</v>
      </c>
      <c r="AW47" s="1">
        <v>14.8</v>
      </c>
      <c r="AX47" s="1">
        <v>5</v>
      </c>
      <c r="AY47" s="1">
        <v>89</v>
      </c>
      <c r="AZ47" s="1">
        <v>19.8</v>
      </c>
      <c r="BA47" s="1">
        <v>77.599999999999895</v>
      </c>
      <c r="BB47" s="1">
        <v>94.9</v>
      </c>
      <c r="BC47" s="1">
        <v>5.0999999999999996</v>
      </c>
      <c r="BD47" s="1">
        <v>4.0999999999999996</v>
      </c>
      <c r="BE47" s="1">
        <v>0.8</v>
      </c>
      <c r="BF47" s="1">
        <v>90</v>
      </c>
      <c r="BG47" s="1">
        <v>10</v>
      </c>
      <c r="BH47" s="1">
        <v>3.6</v>
      </c>
      <c r="BI47" s="1">
        <v>95.7</v>
      </c>
      <c r="BJ47" s="1">
        <v>4.3</v>
      </c>
      <c r="BK47" s="1">
        <v>44.1</v>
      </c>
      <c r="BL47" s="1">
        <v>2.4</v>
      </c>
      <c r="BM47" s="2">
        <v>2537</v>
      </c>
      <c r="BN47" s="1">
        <v>50.3</v>
      </c>
      <c r="BO47" s="1">
        <v>50.3</v>
      </c>
      <c r="BP47" s="1">
        <v>48.3</v>
      </c>
      <c r="BQ47" s="1">
        <v>2</v>
      </c>
      <c r="BR47" s="1">
        <v>0</v>
      </c>
      <c r="BS47" s="1">
        <v>49.7</v>
      </c>
      <c r="BT47" s="2">
        <v>1275</v>
      </c>
      <c r="BU47" s="1">
        <v>3.9</v>
      </c>
      <c r="BV47" s="2">
        <v>1186</v>
      </c>
      <c r="BW47" s="1">
        <v>68.599999999999895</v>
      </c>
      <c r="BX47" s="1">
        <v>10.1</v>
      </c>
      <c r="BY47" s="1">
        <v>0</v>
      </c>
      <c r="BZ47" s="1">
        <v>5.4</v>
      </c>
      <c r="CA47" s="1">
        <v>0.8</v>
      </c>
      <c r="CB47" s="1">
        <v>15</v>
      </c>
      <c r="CC47" s="2">
        <v>1225</v>
      </c>
      <c r="CD47" s="1">
        <v>34.9</v>
      </c>
      <c r="CE47" s="1">
        <v>17.100000000000001</v>
      </c>
      <c r="CF47" s="1">
        <v>20.7</v>
      </c>
      <c r="CG47" s="1">
        <v>15.8</v>
      </c>
      <c r="CH47" s="1">
        <v>11.6</v>
      </c>
      <c r="CI47" s="1">
        <v>5.5</v>
      </c>
      <c r="CJ47" s="1">
        <v>14.3</v>
      </c>
      <c r="CK47" s="1">
        <v>1.6</v>
      </c>
      <c r="CL47" s="1">
        <v>0.7</v>
      </c>
      <c r="CM47" s="1">
        <v>7.8</v>
      </c>
      <c r="CN47" s="1">
        <v>7.7</v>
      </c>
      <c r="CO47" s="1">
        <v>1.6</v>
      </c>
      <c r="CP47" s="1">
        <v>1.3</v>
      </c>
      <c r="CQ47" s="1">
        <v>8.8000000000000007</v>
      </c>
      <c r="CR47" s="1">
        <v>27.8</v>
      </c>
      <c r="CS47" s="1">
        <v>6.6</v>
      </c>
      <c r="CT47" s="1">
        <v>1.7</v>
      </c>
      <c r="CU47" s="1">
        <v>14.7</v>
      </c>
      <c r="CV47" s="1">
        <v>49.9</v>
      </c>
      <c r="CW47" s="1">
        <v>36.9</v>
      </c>
      <c r="CX47" s="1">
        <v>10.9</v>
      </c>
      <c r="CY47" s="1">
        <v>2.2999999999999998</v>
      </c>
      <c r="CZ47" s="2">
        <v>1275</v>
      </c>
      <c r="DA47" s="1">
        <v>7.1</v>
      </c>
      <c r="DB47" s="1">
        <v>6.4</v>
      </c>
      <c r="DC47" s="1">
        <v>12.8</v>
      </c>
      <c r="DD47" s="1">
        <v>4.9000000000000004</v>
      </c>
      <c r="DE47" s="2">
        <v>43984</v>
      </c>
      <c r="DF47" s="2">
        <v>69544</v>
      </c>
      <c r="DG47" s="1">
        <v>65.099999999999895</v>
      </c>
      <c r="DH47" s="2">
        <v>71508</v>
      </c>
      <c r="DI47" s="1">
        <v>44.7</v>
      </c>
      <c r="DJ47" s="2">
        <v>20309</v>
      </c>
      <c r="DK47" s="1">
        <v>30.9</v>
      </c>
      <c r="DL47" s="2">
        <v>28887</v>
      </c>
      <c r="DM47" s="1">
        <v>6.6</v>
      </c>
      <c r="DN47" s="2">
        <v>7694</v>
      </c>
      <c r="DO47" s="1">
        <v>1.6</v>
      </c>
      <c r="DP47" s="2">
        <v>2210</v>
      </c>
      <c r="DQ47" s="2">
        <v>130608</v>
      </c>
      <c r="DR47" s="1">
        <v>54.8</v>
      </c>
      <c r="DS47" s="1">
        <v>15.5</v>
      </c>
      <c r="DT47" s="1">
        <v>22.1</v>
      </c>
      <c r="DU47" s="1">
        <v>5.9</v>
      </c>
      <c r="DV47" s="1">
        <v>1.7</v>
      </c>
      <c r="DW47" s="1">
        <v>4.2</v>
      </c>
      <c r="DX47" s="1">
        <v>91.9</v>
      </c>
      <c r="DY47" s="1">
        <v>62.2</v>
      </c>
      <c r="DZ47" s="1">
        <v>50.5</v>
      </c>
      <c r="EA47" s="1">
        <v>8.1</v>
      </c>
      <c r="EB47" s="1">
        <v>91.3</v>
      </c>
      <c r="EC47" s="1">
        <v>80.5</v>
      </c>
      <c r="ED47" s="1">
        <v>14.3</v>
      </c>
      <c r="EE47" s="1">
        <v>8.6999999999999993</v>
      </c>
      <c r="EF47" s="1">
        <v>50</v>
      </c>
      <c r="EG47" s="1">
        <v>4.5999999999999996</v>
      </c>
      <c r="EH47" s="1">
        <v>642</v>
      </c>
      <c r="EI47" s="1">
        <v>43</v>
      </c>
      <c r="EJ47" s="1">
        <v>25.3</v>
      </c>
      <c r="EK47" s="2">
        <v>2349</v>
      </c>
      <c r="EL47" s="1">
        <v>54.3</v>
      </c>
      <c r="EM47" s="1">
        <v>45.7</v>
      </c>
      <c r="EN47" s="1">
        <v>86</v>
      </c>
      <c r="EO47" s="1">
        <v>2.2999999999999998</v>
      </c>
      <c r="EP47" s="1">
        <v>0.9</v>
      </c>
      <c r="EQ47" s="1">
        <v>0</v>
      </c>
      <c r="ER47" s="1">
        <v>1</v>
      </c>
      <c r="ES47" s="1">
        <v>0.8</v>
      </c>
      <c r="ET47" s="1">
        <v>1.1000000000000001</v>
      </c>
      <c r="EU47" s="1">
        <v>7.9</v>
      </c>
      <c r="EV47" s="1">
        <v>0</v>
      </c>
      <c r="EW47" s="1">
        <v>0</v>
      </c>
      <c r="EX47" s="1">
        <v>0</v>
      </c>
      <c r="EY47" s="1">
        <v>10</v>
      </c>
      <c r="EZ47" s="1">
        <v>13.5</v>
      </c>
      <c r="FA47" s="1">
        <v>16.899999999999999</v>
      </c>
      <c r="FB47" s="1">
        <v>14.1</v>
      </c>
      <c r="FC47" s="1">
        <v>5.4</v>
      </c>
      <c r="FD47" s="1">
        <v>5.7</v>
      </c>
      <c r="FE47" s="1">
        <v>10.9</v>
      </c>
      <c r="FF47" s="1">
        <v>23.6</v>
      </c>
      <c r="FG47" s="1">
        <v>3.4</v>
      </c>
      <c r="FH47" s="1">
        <v>4.3</v>
      </c>
      <c r="FI47" s="1">
        <v>10.8</v>
      </c>
      <c r="FJ47" s="1">
        <v>18.899999999999999</v>
      </c>
      <c r="FK47" s="1">
        <v>19</v>
      </c>
      <c r="FL47" s="1">
        <v>17.3</v>
      </c>
      <c r="FM47" s="1">
        <v>11.8</v>
      </c>
      <c r="FN47" s="1">
        <v>8.1999999999999993</v>
      </c>
      <c r="FO47" s="1">
        <v>6.2</v>
      </c>
      <c r="FP47" s="2">
        <v>1275</v>
      </c>
      <c r="FQ47" s="1">
        <v>80.3</v>
      </c>
      <c r="FR47" s="1">
        <v>19.7</v>
      </c>
      <c r="FS47" s="2">
        <v>1275</v>
      </c>
      <c r="FT47" s="1">
        <v>0.9</v>
      </c>
      <c r="FU47" s="1">
        <v>13.8</v>
      </c>
      <c r="FV47" s="1">
        <v>30.7</v>
      </c>
      <c r="FW47" s="1">
        <v>30.7</v>
      </c>
      <c r="FX47" s="1">
        <v>15.7</v>
      </c>
      <c r="FY47" s="1">
        <v>8.1999999999999993</v>
      </c>
      <c r="FZ47" s="1">
        <v>2.7</v>
      </c>
      <c r="GA47" s="1">
        <v>31</v>
      </c>
      <c r="GB47" s="1">
        <v>44</v>
      </c>
      <c r="GC47" s="1">
        <v>22.4</v>
      </c>
      <c r="GD47" s="1">
        <v>6</v>
      </c>
      <c r="GE47" s="1">
        <v>11</v>
      </c>
      <c r="GF47" s="1">
        <v>43.5</v>
      </c>
      <c r="GG47" s="1">
        <v>0</v>
      </c>
      <c r="GH47" s="2">
        <v>1275</v>
      </c>
      <c r="GI47" s="1">
        <v>0</v>
      </c>
      <c r="GJ47" s="1">
        <v>0.6</v>
      </c>
      <c r="GK47" s="1">
        <v>3.5</v>
      </c>
      <c r="GL47" s="2">
        <v>1275</v>
      </c>
      <c r="GM47" s="1">
        <v>99.8</v>
      </c>
      <c r="GN47" s="1">
        <v>0.2</v>
      </c>
      <c r="GO47" s="1">
        <v>0</v>
      </c>
      <c r="GP47" s="2">
        <v>1024</v>
      </c>
      <c r="GQ47" s="1">
        <v>11.4</v>
      </c>
      <c r="GR47" s="1">
        <v>20</v>
      </c>
      <c r="GS47" s="1">
        <v>12.6</v>
      </c>
      <c r="GT47" s="1">
        <v>9.1</v>
      </c>
      <c r="GU47" s="1">
        <v>17</v>
      </c>
      <c r="GV47" s="1">
        <v>16.7</v>
      </c>
      <c r="GW47" s="1">
        <v>10.5</v>
      </c>
      <c r="GX47" s="1">
        <v>2.6</v>
      </c>
      <c r="GY47" s="2">
        <v>170300</v>
      </c>
      <c r="GZ47" s="1">
        <v>48.4</v>
      </c>
      <c r="HA47" s="1">
        <v>51.6</v>
      </c>
      <c r="HB47" s="1">
        <v>496</v>
      </c>
      <c r="HC47" s="1">
        <v>0.6</v>
      </c>
      <c r="HD47" s="1">
        <v>11.7</v>
      </c>
      <c r="HE47" s="1">
        <v>48.8</v>
      </c>
      <c r="HF47" s="1">
        <v>11.5</v>
      </c>
      <c r="HG47" s="1">
        <v>6.9</v>
      </c>
      <c r="HH47" s="1">
        <v>6.7</v>
      </c>
      <c r="HI47" s="1">
        <v>13.9</v>
      </c>
      <c r="HJ47" s="1">
        <v>528</v>
      </c>
      <c r="HK47" s="1">
        <v>20.8</v>
      </c>
      <c r="HL47" s="1">
        <v>25</v>
      </c>
      <c r="HM47" s="1">
        <v>41.1</v>
      </c>
      <c r="HN47" s="1">
        <v>7</v>
      </c>
      <c r="HO47" s="1">
        <v>2.5</v>
      </c>
      <c r="HP47" s="1">
        <v>3.6</v>
      </c>
      <c r="HQ47" s="1">
        <v>496</v>
      </c>
      <c r="HR47" s="1">
        <v>42.7</v>
      </c>
      <c r="HS47" s="1">
        <v>4.5999999999999996</v>
      </c>
      <c r="HT47" s="1">
        <v>15.9</v>
      </c>
      <c r="HU47" s="1">
        <v>7.5</v>
      </c>
      <c r="HV47" s="1">
        <v>29.2</v>
      </c>
      <c r="HW47" s="1">
        <v>505</v>
      </c>
      <c r="HX47" s="1">
        <v>32.1</v>
      </c>
      <c r="HY47" s="1">
        <v>23.2</v>
      </c>
      <c r="HZ47" s="1">
        <v>23.4</v>
      </c>
      <c r="IA47" s="1">
        <v>6.3</v>
      </c>
      <c r="IB47" s="1">
        <v>3.2</v>
      </c>
      <c r="IC47" s="1">
        <v>3.2</v>
      </c>
      <c r="ID47" s="1">
        <v>8.6999999999999993</v>
      </c>
      <c r="IE47" s="1">
        <v>209</v>
      </c>
      <c r="IF47" s="1">
        <v>22</v>
      </c>
      <c r="IG47" s="1">
        <v>32.1</v>
      </c>
      <c r="IH47" s="1">
        <v>33.5</v>
      </c>
      <c r="II47" s="1">
        <v>2.4</v>
      </c>
      <c r="IJ47" s="1">
        <v>0</v>
      </c>
      <c r="IK47" s="1">
        <v>0</v>
      </c>
      <c r="IL47" s="1">
        <v>10</v>
      </c>
      <c r="IM47" s="1">
        <v>199</v>
      </c>
      <c r="IN47" s="1">
        <v>3.5</v>
      </c>
      <c r="IO47" s="1">
        <v>13.1</v>
      </c>
      <c r="IP47" s="1">
        <v>11.1</v>
      </c>
      <c r="IQ47" s="1">
        <v>2.5</v>
      </c>
      <c r="IR47" s="1">
        <v>28.6</v>
      </c>
      <c r="IS47" s="1">
        <v>41.2</v>
      </c>
      <c r="IT47" s="1">
        <v>0.95393794436111001</v>
      </c>
      <c r="IU47" s="1">
        <v>0.84033648154720997</v>
      </c>
      <c r="IV47" s="1">
        <v>0.52069163366366999</v>
      </c>
      <c r="IW47" s="1">
        <v>89.9</v>
      </c>
      <c r="IX47" s="1">
        <v>69.2</v>
      </c>
      <c r="IY47" s="1">
        <v>33.200000000000003</v>
      </c>
      <c r="IZ47" s="2">
        <v>90633</v>
      </c>
      <c r="JA47" s="1">
        <v>30.34</v>
      </c>
      <c r="JB47" s="1">
        <v>1</v>
      </c>
      <c r="JC47" s="1" t="s">
        <v>19</v>
      </c>
      <c r="JD47" s="1"/>
      <c r="JE47" s="16"/>
      <c r="JF47" s="1" t="s">
        <v>14</v>
      </c>
      <c r="JG47" s="1" t="s">
        <v>21</v>
      </c>
      <c r="JH47" s="7">
        <v>64</v>
      </c>
      <c r="JI47" s="7">
        <v>47</v>
      </c>
      <c r="JJ47" s="7">
        <v>31.5</v>
      </c>
      <c r="JK47" s="7">
        <v>31.9</v>
      </c>
      <c r="JL47" s="7">
        <v>30</v>
      </c>
      <c r="JM47" s="7">
        <v>51</v>
      </c>
      <c r="JN47" s="18">
        <v>49.4</v>
      </c>
      <c r="JO47" s="7">
        <v>50.6</v>
      </c>
      <c r="JP47" s="7">
        <v>38.700000000000003</v>
      </c>
      <c r="JQ47" s="12">
        <f t="shared" si="1"/>
        <v>43.087499999999999</v>
      </c>
      <c r="JR47" s="4" t="s">
        <v>5</v>
      </c>
      <c r="JS47" s="4" t="s">
        <v>24</v>
      </c>
      <c r="JT47" s="4" t="s">
        <v>5</v>
      </c>
      <c r="JU47" s="4" t="s">
        <v>24</v>
      </c>
      <c r="JV47" s="4" t="s">
        <v>24</v>
      </c>
      <c r="JW47" s="4" t="s">
        <v>5</v>
      </c>
      <c r="JX47" s="4" t="s">
        <v>24</v>
      </c>
      <c r="JY47" s="4" t="s">
        <v>24</v>
      </c>
      <c r="JZ47" s="7">
        <v>37.5</v>
      </c>
      <c r="KA47" t="str">
        <f t="shared" si="0"/>
        <v>Leans Conservative</v>
      </c>
      <c r="KB47" t="s">
        <v>407</v>
      </c>
      <c r="KC47">
        <f t="shared" si="2"/>
        <v>1</v>
      </c>
      <c r="KD47">
        <f t="shared" si="3"/>
        <v>0</v>
      </c>
      <c r="KE47">
        <f t="shared" si="4"/>
        <v>1</v>
      </c>
      <c r="KF47">
        <f t="shared" si="5"/>
        <v>0</v>
      </c>
      <c r="KG47">
        <f t="shared" si="6"/>
        <v>0</v>
      </c>
      <c r="KH47">
        <f t="shared" si="7"/>
        <v>1</v>
      </c>
      <c r="KI47">
        <f t="shared" si="8"/>
        <v>1</v>
      </c>
      <c r="KJ47">
        <f t="shared" si="9"/>
        <v>0</v>
      </c>
      <c r="KK47">
        <f t="shared" si="10"/>
        <v>4</v>
      </c>
      <c r="KL47" s="5">
        <f t="shared" si="11"/>
        <v>50</v>
      </c>
    </row>
    <row r="48" spans="1:298" hidden="1" x14ac:dyDescent="0.25">
      <c r="A48" s="1" t="s">
        <v>94</v>
      </c>
      <c r="B48" s="1" t="s">
        <v>23</v>
      </c>
      <c r="C48" s="1" t="s">
        <v>11</v>
      </c>
      <c r="D48" s="1" t="s">
        <v>18</v>
      </c>
      <c r="E48" s="2">
        <v>43668</v>
      </c>
      <c r="F48" s="1">
        <v>58</v>
      </c>
      <c r="G48" s="1">
        <v>752.896551724137</v>
      </c>
      <c r="H48" s="1">
        <v>108.2</v>
      </c>
      <c r="I48" s="1">
        <v>64.2</v>
      </c>
      <c r="J48" s="1">
        <v>76.599999999999895</v>
      </c>
      <c r="K48" s="1">
        <v>61.1</v>
      </c>
      <c r="L48" s="1">
        <v>79.8</v>
      </c>
      <c r="M48" s="1" t="s">
        <v>19</v>
      </c>
      <c r="N48" s="1">
        <v>29.6</v>
      </c>
      <c r="O48" s="1">
        <v>38</v>
      </c>
      <c r="P48" s="1">
        <v>-8.4</v>
      </c>
      <c r="Q48" s="1">
        <v>8.4</v>
      </c>
      <c r="R48" s="1" t="s">
        <v>24</v>
      </c>
      <c r="S48" s="1" t="s">
        <v>29</v>
      </c>
      <c r="T48" s="2">
        <v>6278</v>
      </c>
      <c r="U48" s="1">
        <v>6.9646384198789404</v>
      </c>
      <c r="V48" s="2">
        <v>3723.9656249999898</v>
      </c>
      <c r="W48" s="1">
        <v>4</v>
      </c>
      <c r="X48" s="1">
        <v>59.3</v>
      </c>
      <c r="Y48" s="1">
        <v>49.7</v>
      </c>
      <c r="Z48" s="1">
        <v>50.3</v>
      </c>
      <c r="AA48" s="1">
        <v>47.9</v>
      </c>
      <c r="AB48" s="1">
        <v>79.8</v>
      </c>
      <c r="AC48" s="1">
        <v>76.400000000000006</v>
      </c>
      <c r="AD48" s="1">
        <v>27.9</v>
      </c>
      <c r="AE48" s="1">
        <v>22.8</v>
      </c>
      <c r="AF48" s="1">
        <v>93.9</v>
      </c>
      <c r="AG48" s="1">
        <v>85.5</v>
      </c>
      <c r="AH48" s="1">
        <v>1.6</v>
      </c>
      <c r="AI48" s="1">
        <v>3.4</v>
      </c>
      <c r="AJ48" s="1">
        <v>1.6</v>
      </c>
      <c r="AK48" s="1">
        <v>0.3</v>
      </c>
      <c r="AL48" s="1">
        <v>1.5</v>
      </c>
      <c r="AM48" s="1">
        <v>6.1</v>
      </c>
      <c r="AN48" s="1">
        <v>0.5</v>
      </c>
      <c r="AO48" s="1">
        <v>3.8</v>
      </c>
      <c r="AP48" s="1">
        <v>0.6</v>
      </c>
      <c r="AQ48" s="1">
        <v>0.1</v>
      </c>
      <c r="AR48" s="2">
        <v>33782</v>
      </c>
      <c r="AS48" s="1">
        <v>49.2</v>
      </c>
      <c r="AT48" s="1">
        <v>50.8</v>
      </c>
      <c r="AU48" s="1">
        <v>3.7</v>
      </c>
      <c r="AV48" s="1">
        <v>7.8</v>
      </c>
      <c r="AW48" s="1">
        <v>14.9</v>
      </c>
      <c r="AX48" s="1">
        <v>7.3</v>
      </c>
      <c r="AY48" s="1">
        <v>88.599999999999895</v>
      </c>
      <c r="AZ48" s="1">
        <v>22.2</v>
      </c>
      <c r="BA48" s="1">
        <v>74.099999999999895</v>
      </c>
      <c r="BB48" s="1">
        <v>84.5</v>
      </c>
      <c r="BC48" s="1">
        <v>15.4</v>
      </c>
      <c r="BD48" s="1">
        <v>5.4</v>
      </c>
      <c r="BE48" s="1">
        <v>1.7</v>
      </c>
      <c r="BF48" s="1">
        <v>91.7</v>
      </c>
      <c r="BG48" s="1">
        <v>8.3000000000000007</v>
      </c>
      <c r="BH48" s="1">
        <v>3.2</v>
      </c>
      <c r="BI48" s="1">
        <v>95.099999999999895</v>
      </c>
      <c r="BJ48" s="1">
        <v>4.9000000000000004</v>
      </c>
      <c r="BK48" s="1">
        <v>48.4</v>
      </c>
      <c r="BL48" s="1">
        <v>2.5</v>
      </c>
      <c r="BM48" s="2">
        <v>35875</v>
      </c>
      <c r="BN48" s="1">
        <v>51.4</v>
      </c>
      <c r="BO48" s="1">
        <v>51.3</v>
      </c>
      <c r="BP48" s="1">
        <v>45.3</v>
      </c>
      <c r="BQ48" s="1">
        <v>6</v>
      </c>
      <c r="BR48" s="1">
        <v>0.1</v>
      </c>
      <c r="BS48" s="1">
        <v>48.6</v>
      </c>
      <c r="BT48" s="2">
        <v>18401</v>
      </c>
      <c r="BU48" s="1">
        <v>11.7</v>
      </c>
      <c r="BV48" s="2">
        <v>15770</v>
      </c>
      <c r="BW48" s="1">
        <v>73</v>
      </c>
      <c r="BX48" s="1">
        <v>11</v>
      </c>
      <c r="BY48" s="1">
        <v>0.6</v>
      </c>
      <c r="BZ48" s="1">
        <v>4.7</v>
      </c>
      <c r="CA48" s="1">
        <v>1.6</v>
      </c>
      <c r="CB48" s="1">
        <v>8.9</v>
      </c>
      <c r="CC48" s="2">
        <v>16240</v>
      </c>
      <c r="CD48" s="1">
        <v>32.5</v>
      </c>
      <c r="CE48" s="1">
        <v>22.2</v>
      </c>
      <c r="CF48" s="1">
        <v>22</v>
      </c>
      <c r="CG48" s="1">
        <v>13.3</v>
      </c>
      <c r="CH48" s="1">
        <v>10</v>
      </c>
      <c r="CI48" s="1">
        <v>9.4</v>
      </c>
      <c r="CJ48" s="1">
        <v>6</v>
      </c>
      <c r="CK48" s="1">
        <v>5.7</v>
      </c>
      <c r="CL48" s="1">
        <v>1.8</v>
      </c>
      <c r="CM48" s="1">
        <v>12.9</v>
      </c>
      <c r="CN48" s="1">
        <v>3.9</v>
      </c>
      <c r="CO48" s="1">
        <v>1.1000000000000001</v>
      </c>
      <c r="CP48" s="1">
        <v>3.5</v>
      </c>
      <c r="CQ48" s="1">
        <v>6.7</v>
      </c>
      <c r="CR48" s="1">
        <v>25</v>
      </c>
      <c r="CS48" s="1">
        <v>10.6</v>
      </c>
      <c r="CT48" s="1">
        <v>4.8</v>
      </c>
      <c r="CU48" s="1">
        <v>8.6999999999999993</v>
      </c>
      <c r="CV48" s="1">
        <v>63.7</v>
      </c>
      <c r="CW48" s="1">
        <v>23</v>
      </c>
      <c r="CX48" s="1">
        <v>13.2</v>
      </c>
      <c r="CY48" s="1">
        <v>0.1</v>
      </c>
      <c r="CZ48" s="2">
        <v>19045</v>
      </c>
      <c r="DA48" s="1">
        <v>9</v>
      </c>
      <c r="DB48" s="1">
        <v>7.8</v>
      </c>
      <c r="DC48" s="1">
        <v>16.2</v>
      </c>
      <c r="DD48" s="1">
        <v>1.7</v>
      </c>
      <c r="DE48" s="2">
        <v>38524</v>
      </c>
      <c r="DF48" s="2">
        <v>52993</v>
      </c>
      <c r="DG48" s="1">
        <v>63.8</v>
      </c>
      <c r="DH48" s="2">
        <v>48176</v>
      </c>
      <c r="DI48" s="1">
        <v>43.4</v>
      </c>
      <c r="DJ48" s="2">
        <v>16912</v>
      </c>
      <c r="DK48" s="1">
        <v>25.3</v>
      </c>
      <c r="DL48" s="2">
        <v>28256</v>
      </c>
      <c r="DM48" s="1">
        <v>10.1</v>
      </c>
      <c r="DN48" s="2">
        <v>9847</v>
      </c>
      <c r="DO48" s="1">
        <v>5.3</v>
      </c>
      <c r="DP48" s="2">
        <v>4408</v>
      </c>
      <c r="DQ48" s="2">
        <v>107599</v>
      </c>
      <c r="DR48" s="1">
        <v>44.8</v>
      </c>
      <c r="DS48" s="1">
        <v>15.7</v>
      </c>
      <c r="DT48" s="1">
        <v>26.3</v>
      </c>
      <c r="DU48" s="1">
        <v>9.1999999999999993</v>
      </c>
      <c r="DV48" s="1">
        <v>4.0999999999999996</v>
      </c>
      <c r="DW48" s="1">
        <v>13.3</v>
      </c>
      <c r="DX48" s="1">
        <v>90.099999999999895</v>
      </c>
      <c r="DY48" s="1">
        <v>52.4</v>
      </c>
      <c r="DZ48" s="1">
        <v>54.4</v>
      </c>
      <c r="EA48" s="1">
        <v>9.9</v>
      </c>
      <c r="EB48" s="1">
        <v>87.3</v>
      </c>
      <c r="EC48" s="1">
        <v>68.900000000000006</v>
      </c>
      <c r="ED48" s="1">
        <v>21.4</v>
      </c>
      <c r="EE48" s="1">
        <v>12.7</v>
      </c>
      <c r="EF48" s="2">
        <v>2085</v>
      </c>
      <c r="EG48" s="1">
        <v>12.6</v>
      </c>
      <c r="EH48" s="2">
        <v>8179</v>
      </c>
      <c r="EI48" s="1">
        <v>46.3</v>
      </c>
      <c r="EJ48" s="1">
        <v>22.8</v>
      </c>
      <c r="EK48" s="2">
        <v>24034</v>
      </c>
      <c r="EL48" s="1">
        <v>79.2</v>
      </c>
      <c r="EM48" s="1">
        <v>20.8</v>
      </c>
      <c r="EN48" s="1">
        <v>74.5</v>
      </c>
      <c r="EO48" s="1">
        <v>0.8</v>
      </c>
      <c r="EP48" s="1">
        <v>2.2999999999999998</v>
      </c>
      <c r="EQ48" s="1">
        <v>3.3</v>
      </c>
      <c r="ER48" s="1">
        <v>2.4</v>
      </c>
      <c r="ES48" s="1">
        <v>1.5</v>
      </c>
      <c r="ET48" s="1">
        <v>1.9</v>
      </c>
      <c r="EU48" s="1">
        <v>13</v>
      </c>
      <c r="EV48" s="1">
        <v>0.3</v>
      </c>
      <c r="EW48" s="1">
        <v>0.1</v>
      </c>
      <c r="EX48" s="1">
        <v>0.9</v>
      </c>
      <c r="EY48" s="1">
        <v>12</v>
      </c>
      <c r="EZ48" s="1">
        <v>10.5</v>
      </c>
      <c r="FA48" s="1">
        <v>16.399999999999999</v>
      </c>
      <c r="FB48" s="1">
        <v>19.100000000000001</v>
      </c>
      <c r="FC48" s="1">
        <v>9.1</v>
      </c>
      <c r="FD48" s="1">
        <v>9.9</v>
      </c>
      <c r="FE48" s="1">
        <v>6.9</v>
      </c>
      <c r="FF48" s="1">
        <v>15.2</v>
      </c>
      <c r="FG48" s="1">
        <v>3.6</v>
      </c>
      <c r="FH48" s="1">
        <v>3.4</v>
      </c>
      <c r="FI48" s="1">
        <v>10.1</v>
      </c>
      <c r="FJ48" s="1">
        <v>21.8</v>
      </c>
      <c r="FK48" s="1">
        <v>22.2</v>
      </c>
      <c r="FL48" s="1">
        <v>19</v>
      </c>
      <c r="FM48" s="1">
        <v>9.6</v>
      </c>
      <c r="FN48" s="1">
        <v>5.0999999999999996</v>
      </c>
      <c r="FO48" s="1">
        <v>5.2</v>
      </c>
      <c r="FP48" s="2">
        <v>19045</v>
      </c>
      <c r="FQ48" s="1">
        <v>63.7</v>
      </c>
      <c r="FR48" s="1">
        <v>36.299999999999997</v>
      </c>
      <c r="FS48" s="2">
        <v>19045</v>
      </c>
      <c r="FT48" s="1">
        <v>4.5999999999999996</v>
      </c>
      <c r="FU48" s="1">
        <v>31</v>
      </c>
      <c r="FV48" s="1">
        <v>30.5</v>
      </c>
      <c r="FW48" s="1">
        <v>15.3</v>
      </c>
      <c r="FX48" s="1">
        <v>10.6</v>
      </c>
      <c r="FY48" s="1">
        <v>8</v>
      </c>
      <c r="FZ48" s="1">
        <v>7.8</v>
      </c>
      <c r="GA48" s="1">
        <v>29.2</v>
      </c>
      <c r="GB48" s="1">
        <v>36.700000000000003</v>
      </c>
      <c r="GC48" s="1">
        <v>26.3</v>
      </c>
      <c r="GD48" s="1">
        <v>2.7</v>
      </c>
      <c r="GE48" s="1">
        <v>27.3</v>
      </c>
      <c r="GF48" s="1">
        <v>38</v>
      </c>
      <c r="GG48" s="1">
        <v>0.3</v>
      </c>
      <c r="GH48" s="2">
        <v>19045</v>
      </c>
      <c r="GI48" s="1">
        <v>1.1000000000000001</v>
      </c>
      <c r="GJ48" s="1">
        <v>1.5</v>
      </c>
      <c r="GK48" s="1">
        <v>2.2000000000000002</v>
      </c>
      <c r="GL48" s="2">
        <v>19045</v>
      </c>
      <c r="GM48" s="1">
        <v>97</v>
      </c>
      <c r="GN48" s="1">
        <v>2.1</v>
      </c>
      <c r="GO48" s="1">
        <v>0.8</v>
      </c>
      <c r="GP48" s="2">
        <v>12123</v>
      </c>
      <c r="GQ48" s="1">
        <v>7.6</v>
      </c>
      <c r="GR48" s="1">
        <v>12.1</v>
      </c>
      <c r="GS48" s="1">
        <v>16.899999999999999</v>
      </c>
      <c r="GT48" s="1">
        <v>19.600000000000001</v>
      </c>
      <c r="GU48" s="1">
        <v>23.2</v>
      </c>
      <c r="GV48" s="1">
        <v>14</v>
      </c>
      <c r="GW48" s="1">
        <v>5.4</v>
      </c>
      <c r="GX48" s="1">
        <v>1.2</v>
      </c>
      <c r="GY48" s="2">
        <v>173100</v>
      </c>
      <c r="GZ48" s="1">
        <v>50.8</v>
      </c>
      <c r="HA48" s="1">
        <v>49.2</v>
      </c>
      <c r="HB48" s="2">
        <v>6161</v>
      </c>
      <c r="HC48" s="1">
        <v>2.5</v>
      </c>
      <c r="HD48" s="1">
        <v>26.2</v>
      </c>
      <c r="HE48" s="1">
        <v>38.1</v>
      </c>
      <c r="HF48" s="1">
        <v>17.600000000000001</v>
      </c>
      <c r="HG48" s="1">
        <v>6.7</v>
      </c>
      <c r="HH48" s="1">
        <v>4.2</v>
      </c>
      <c r="HI48" s="1">
        <v>4.7</v>
      </c>
      <c r="HJ48" s="2">
        <v>5962</v>
      </c>
      <c r="HK48" s="1">
        <v>17.3</v>
      </c>
      <c r="HL48" s="1">
        <v>36.4</v>
      </c>
      <c r="HM48" s="1">
        <v>28.5</v>
      </c>
      <c r="HN48" s="1">
        <v>10.199999999999999</v>
      </c>
      <c r="HO48" s="1">
        <v>4.3</v>
      </c>
      <c r="HP48" s="1">
        <v>3.4</v>
      </c>
      <c r="HQ48" s="2">
        <v>6120</v>
      </c>
      <c r="HR48" s="1">
        <v>30.8</v>
      </c>
      <c r="HS48" s="1">
        <v>15.1</v>
      </c>
      <c r="HT48" s="1">
        <v>11.2</v>
      </c>
      <c r="HU48" s="1">
        <v>11</v>
      </c>
      <c r="HV48" s="1">
        <v>31.9</v>
      </c>
      <c r="HW48" s="2">
        <v>5888</v>
      </c>
      <c r="HX48" s="1">
        <v>39.6</v>
      </c>
      <c r="HY48" s="1">
        <v>19.5</v>
      </c>
      <c r="HZ48" s="1">
        <v>12.3</v>
      </c>
      <c r="IA48" s="1">
        <v>7.9</v>
      </c>
      <c r="IB48" s="1">
        <v>5.8</v>
      </c>
      <c r="IC48" s="1">
        <v>3.7</v>
      </c>
      <c r="ID48" s="1">
        <v>11</v>
      </c>
      <c r="IE48" s="2">
        <v>6318</v>
      </c>
      <c r="IF48" s="1">
        <v>16.7</v>
      </c>
      <c r="IG48" s="1">
        <v>54.7</v>
      </c>
      <c r="IH48" s="1">
        <v>21.7</v>
      </c>
      <c r="II48" s="1">
        <v>4.7</v>
      </c>
      <c r="IJ48" s="1">
        <v>1</v>
      </c>
      <c r="IK48" s="1">
        <v>0.3</v>
      </c>
      <c r="IL48" s="1">
        <v>1</v>
      </c>
      <c r="IM48" s="2">
        <v>6220</v>
      </c>
      <c r="IN48" s="1">
        <v>11.3</v>
      </c>
      <c r="IO48" s="1">
        <v>10.9</v>
      </c>
      <c r="IP48" s="1">
        <v>9.5</v>
      </c>
      <c r="IQ48" s="1">
        <v>9.4</v>
      </c>
      <c r="IR48" s="1">
        <v>8.1</v>
      </c>
      <c r="IS48" s="1">
        <v>50.8</v>
      </c>
      <c r="IT48" s="1">
        <v>0.95131734580796001</v>
      </c>
      <c r="IU48" s="1">
        <v>0.89885283079149003</v>
      </c>
      <c r="IV48" s="1">
        <v>0.58140344006477995</v>
      </c>
      <c r="IW48" s="1">
        <v>89.4</v>
      </c>
      <c r="IX48" s="1">
        <v>79.2</v>
      </c>
      <c r="IY48" s="1">
        <v>38.1</v>
      </c>
      <c r="IZ48" s="2">
        <v>1789470</v>
      </c>
      <c r="JA48" s="1">
        <v>40.93</v>
      </c>
      <c r="JB48" s="1">
        <v>1</v>
      </c>
      <c r="JC48" s="1" t="s">
        <v>19</v>
      </c>
      <c r="JD48" s="1"/>
      <c r="JE48" s="16"/>
      <c r="JF48" s="1" t="s">
        <v>14</v>
      </c>
      <c r="JG48" s="1" t="s">
        <v>21</v>
      </c>
      <c r="JH48" s="7">
        <v>68.900000000000006</v>
      </c>
      <c r="JI48" s="7">
        <v>49.6</v>
      </c>
      <c r="JJ48" s="7">
        <v>37.1</v>
      </c>
      <c r="JK48" s="7">
        <v>33.799999999999997</v>
      </c>
      <c r="JL48" s="7">
        <v>31.6</v>
      </c>
      <c r="JM48" s="7">
        <v>51.8</v>
      </c>
      <c r="JN48" s="18">
        <v>51</v>
      </c>
      <c r="JO48" s="7">
        <v>49</v>
      </c>
      <c r="JP48" s="7">
        <v>40.299999999999997</v>
      </c>
      <c r="JQ48" s="12">
        <f t="shared" si="1"/>
        <v>45.262499999999996</v>
      </c>
      <c r="JR48" s="4" t="s">
        <v>5</v>
      </c>
      <c r="JS48" s="4" t="s">
        <v>24</v>
      </c>
      <c r="JT48" s="4" t="s">
        <v>5</v>
      </c>
      <c r="JU48" s="4" t="s">
        <v>5</v>
      </c>
      <c r="JV48" s="4" t="s">
        <v>24</v>
      </c>
      <c r="JW48" s="4" t="s">
        <v>5</v>
      </c>
      <c r="JX48" s="4" t="s">
        <v>5</v>
      </c>
      <c r="JY48" s="4" t="s">
        <v>24</v>
      </c>
      <c r="JZ48" s="7">
        <v>62.5</v>
      </c>
      <c r="KA48" t="str">
        <f t="shared" si="0"/>
        <v>Leans Liberal</v>
      </c>
      <c r="KB48" t="s">
        <v>408</v>
      </c>
      <c r="KC48">
        <f t="shared" si="2"/>
        <v>1</v>
      </c>
      <c r="KD48">
        <f t="shared" si="3"/>
        <v>0</v>
      </c>
      <c r="KE48">
        <f t="shared" si="4"/>
        <v>1</v>
      </c>
      <c r="KF48">
        <f t="shared" si="5"/>
        <v>1</v>
      </c>
      <c r="KG48">
        <f t="shared" si="6"/>
        <v>0</v>
      </c>
      <c r="KH48">
        <f t="shared" si="7"/>
        <v>1</v>
      </c>
      <c r="KI48">
        <f t="shared" si="8"/>
        <v>0</v>
      </c>
      <c r="KJ48">
        <f t="shared" si="9"/>
        <v>0</v>
      </c>
      <c r="KK48">
        <f t="shared" si="10"/>
        <v>4</v>
      </c>
      <c r="KL48" s="5">
        <f t="shared" si="11"/>
        <v>50</v>
      </c>
    </row>
    <row r="49" spans="1:298" x14ac:dyDescent="0.25">
      <c r="A49" s="1" t="s">
        <v>95</v>
      </c>
      <c r="B49" s="1" t="s">
        <v>17</v>
      </c>
      <c r="C49" s="1" t="s">
        <v>2</v>
      </c>
      <c r="D49" s="1" t="s">
        <v>18</v>
      </c>
      <c r="E49" s="2">
        <v>429596</v>
      </c>
      <c r="F49" s="1">
        <v>265</v>
      </c>
      <c r="G49" s="2">
        <v>1621.1169811320699</v>
      </c>
      <c r="H49" s="1">
        <v>3.1</v>
      </c>
      <c r="I49" s="1">
        <v>0</v>
      </c>
      <c r="J49" s="1">
        <v>75.900000000000006</v>
      </c>
      <c r="K49" s="1">
        <v>59</v>
      </c>
      <c r="L49" s="1">
        <v>77.7</v>
      </c>
      <c r="M49" s="1" t="s">
        <v>4</v>
      </c>
      <c r="N49" s="1">
        <v>45.1</v>
      </c>
      <c r="O49" s="1">
        <v>21.2</v>
      </c>
      <c r="P49" s="1">
        <v>23.9</v>
      </c>
      <c r="Q49" s="1">
        <v>23.9</v>
      </c>
      <c r="R49" s="1" t="s">
        <v>5</v>
      </c>
      <c r="S49" s="1" t="s">
        <v>6</v>
      </c>
      <c r="T49" s="1">
        <v>822</v>
      </c>
      <c r="U49" s="1">
        <v>543.32116788321105</v>
      </c>
      <c r="V49" s="1">
        <v>0</v>
      </c>
      <c r="W49" s="1">
        <v>1</v>
      </c>
      <c r="X49" s="1">
        <v>0</v>
      </c>
      <c r="Y49" s="1">
        <v>49.7</v>
      </c>
      <c r="Z49" s="1">
        <v>50.3</v>
      </c>
      <c r="AA49" s="1">
        <v>37.5</v>
      </c>
      <c r="AB49" s="1">
        <v>77</v>
      </c>
      <c r="AC49" s="1">
        <v>73.2</v>
      </c>
      <c r="AD49" s="1">
        <v>17.3</v>
      </c>
      <c r="AE49" s="1">
        <v>13.6</v>
      </c>
      <c r="AF49" s="1">
        <v>92.599999999999895</v>
      </c>
      <c r="AG49" s="1">
        <v>52.9</v>
      </c>
      <c r="AH49" s="1">
        <v>14.1</v>
      </c>
      <c r="AI49" s="1">
        <v>0.5</v>
      </c>
      <c r="AJ49" s="1">
        <v>15.2</v>
      </c>
      <c r="AK49" s="1">
        <v>0.8</v>
      </c>
      <c r="AL49" s="1">
        <v>9</v>
      </c>
      <c r="AM49" s="1">
        <v>7.4</v>
      </c>
      <c r="AN49" s="1">
        <v>1.4</v>
      </c>
      <c r="AO49" s="1">
        <v>0.9</v>
      </c>
      <c r="AP49" s="1">
        <v>2</v>
      </c>
      <c r="AQ49" s="1">
        <v>0.2</v>
      </c>
      <c r="AR49" s="2">
        <v>296030</v>
      </c>
      <c r="AS49" s="1">
        <v>49.4</v>
      </c>
      <c r="AT49" s="1">
        <v>50.6</v>
      </c>
      <c r="AU49" s="1">
        <v>5.9</v>
      </c>
      <c r="AV49" s="1">
        <v>6.6</v>
      </c>
      <c r="AW49" s="1">
        <v>17.600000000000001</v>
      </c>
      <c r="AX49" s="1">
        <v>7.5</v>
      </c>
      <c r="AY49" s="1">
        <v>87.5</v>
      </c>
      <c r="AZ49" s="1">
        <v>25.1</v>
      </c>
      <c r="BA49" s="1">
        <v>68.900000000000006</v>
      </c>
      <c r="BB49" s="1">
        <v>83.5</v>
      </c>
      <c r="BC49" s="1">
        <v>15.8</v>
      </c>
      <c r="BD49" s="1">
        <v>5.9</v>
      </c>
      <c r="BE49" s="1">
        <v>1.5</v>
      </c>
      <c r="BF49" s="1">
        <v>70.2</v>
      </c>
      <c r="BG49" s="1">
        <v>29.8</v>
      </c>
      <c r="BH49" s="1">
        <v>11.2</v>
      </c>
      <c r="BI49" s="1">
        <v>79.900000000000006</v>
      </c>
      <c r="BJ49" s="1">
        <v>20.100000000000001</v>
      </c>
      <c r="BK49" s="1">
        <v>57.2</v>
      </c>
      <c r="BL49" s="1">
        <v>8.6</v>
      </c>
      <c r="BM49" s="2">
        <v>342297</v>
      </c>
      <c r="BN49" s="1">
        <v>63.4</v>
      </c>
      <c r="BO49" s="1">
        <v>62.1</v>
      </c>
      <c r="BP49" s="1">
        <v>55.9</v>
      </c>
      <c r="BQ49" s="1">
        <v>6.2</v>
      </c>
      <c r="BR49" s="1">
        <v>1.3</v>
      </c>
      <c r="BS49" s="1">
        <v>36.6</v>
      </c>
      <c r="BT49" s="2">
        <v>212520</v>
      </c>
      <c r="BU49" s="1">
        <v>10</v>
      </c>
      <c r="BV49" s="2">
        <v>189124</v>
      </c>
      <c r="BW49" s="1">
        <v>76.900000000000006</v>
      </c>
      <c r="BX49" s="1">
        <v>13.5</v>
      </c>
      <c r="BY49" s="1">
        <v>2.8</v>
      </c>
      <c r="BZ49" s="1">
        <v>1.5</v>
      </c>
      <c r="CA49" s="1">
        <v>1.4</v>
      </c>
      <c r="CB49" s="1">
        <v>3.8</v>
      </c>
      <c r="CC49" s="2">
        <v>191173</v>
      </c>
      <c r="CD49" s="1">
        <v>32.4</v>
      </c>
      <c r="CE49" s="1">
        <v>20.6</v>
      </c>
      <c r="CF49" s="1">
        <v>25</v>
      </c>
      <c r="CG49" s="1">
        <v>10.3</v>
      </c>
      <c r="CH49" s="1">
        <v>11.7</v>
      </c>
      <c r="CI49" s="1">
        <v>1.6</v>
      </c>
      <c r="CJ49" s="1">
        <v>7.5</v>
      </c>
      <c r="CK49" s="1">
        <v>8.9</v>
      </c>
      <c r="CL49" s="1">
        <v>2.7</v>
      </c>
      <c r="CM49" s="1">
        <v>11.8</v>
      </c>
      <c r="CN49" s="1">
        <v>5.8</v>
      </c>
      <c r="CO49" s="1">
        <v>1.9</v>
      </c>
      <c r="CP49" s="1">
        <v>5.6</v>
      </c>
      <c r="CQ49" s="1">
        <v>9.9</v>
      </c>
      <c r="CR49" s="1">
        <v>22.5</v>
      </c>
      <c r="CS49" s="1">
        <v>9.9</v>
      </c>
      <c r="CT49" s="1">
        <v>4.5999999999999996</v>
      </c>
      <c r="CU49" s="1">
        <v>7.4</v>
      </c>
      <c r="CV49" s="1">
        <v>74.5</v>
      </c>
      <c r="CW49" s="1">
        <v>19.100000000000001</v>
      </c>
      <c r="CX49" s="1">
        <v>6.3</v>
      </c>
      <c r="CY49" s="1">
        <v>0.1</v>
      </c>
      <c r="CZ49" s="2">
        <v>145315</v>
      </c>
      <c r="DA49" s="1">
        <v>4.8</v>
      </c>
      <c r="DB49" s="1">
        <v>4.3</v>
      </c>
      <c r="DC49" s="1">
        <v>7.5</v>
      </c>
      <c r="DD49" s="1">
        <v>6.1</v>
      </c>
      <c r="DE49" s="2">
        <v>69227</v>
      </c>
      <c r="DF49" s="2">
        <v>86345</v>
      </c>
      <c r="DG49" s="1">
        <v>79.7</v>
      </c>
      <c r="DH49" s="2">
        <v>84588</v>
      </c>
      <c r="DI49" s="1">
        <v>29.8</v>
      </c>
      <c r="DJ49" s="2">
        <v>17821</v>
      </c>
      <c r="DK49" s="1">
        <v>23.9</v>
      </c>
      <c r="DL49" s="2">
        <v>31456</v>
      </c>
      <c r="DM49" s="1">
        <v>5.8</v>
      </c>
      <c r="DN49" s="2">
        <v>10218</v>
      </c>
      <c r="DO49" s="1">
        <v>3.6</v>
      </c>
      <c r="DP49" s="2">
        <v>4727</v>
      </c>
      <c r="DQ49" s="2">
        <v>148810</v>
      </c>
      <c r="DR49" s="1">
        <v>56.8</v>
      </c>
      <c r="DS49" s="1">
        <v>12</v>
      </c>
      <c r="DT49" s="1">
        <v>21.1</v>
      </c>
      <c r="DU49" s="1">
        <v>6.9</v>
      </c>
      <c r="DV49" s="1">
        <v>3.2</v>
      </c>
      <c r="DW49" s="1">
        <v>9.5</v>
      </c>
      <c r="DX49" s="1">
        <v>90.8</v>
      </c>
      <c r="DY49" s="1">
        <v>69.7</v>
      </c>
      <c r="DZ49" s="1">
        <v>34.200000000000003</v>
      </c>
      <c r="EA49" s="1">
        <v>9.1999999999999993</v>
      </c>
      <c r="EB49" s="1">
        <v>88.9</v>
      </c>
      <c r="EC49" s="1">
        <v>80.599999999999895</v>
      </c>
      <c r="ED49" s="1">
        <v>12</v>
      </c>
      <c r="EE49" s="1">
        <v>11.1</v>
      </c>
      <c r="EF49" s="2">
        <v>20188</v>
      </c>
      <c r="EG49" s="1">
        <v>10.1</v>
      </c>
      <c r="EH49" s="2">
        <v>60283</v>
      </c>
      <c r="EI49" s="1">
        <v>58.6</v>
      </c>
      <c r="EJ49" s="1">
        <v>17.600000000000001</v>
      </c>
      <c r="EK49" s="2">
        <v>155091</v>
      </c>
      <c r="EL49" s="1">
        <v>93.7</v>
      </c>
      <c r="EM49" s="1">
        <v>6.3</v>
      </c>
      <c r="EN49" s="1">
        <v>70.2</v>
      </c>
      <c r="EO49" s="1">
        <v>4.4000000000000004</v>
      </c>
      <c r="EP49" s="1">
        <v>1.9</v>
      </c>
      <c r="EQ49" s="1">
        <v>5.7</v>
      </c>
      <c r="ER49" s="1">
        <v>6</v>
      </c>
      <c r="ES49" s="1">
        <v>3.7</v>
      </c>
      <c r="ET49" s="1">
        <v>5</v>
      </c>
      <c r="EU49" s="1">
        <v>2.9</v>
      </c>
      <c r="EV49" s="1">
        <v>0.1</v>
      </c>
      <c r="EW49" s="1">
        <v>0.2</v>
      </c>
      <c r="EX49" s="1">
        <v>1.6</v>
      </c>
      <c r="EY49" s="1">
        <v>14</v>
      </c>
      <c r="EZ49" s="1">
        <v>13.6</v>
      </c>
      <c r="FA49" s="1">
        <v>21.9</v>
      </c>
      <c r="FB49" s="1">
        <v>20.6</v>
      </c>
      <c r="FC49" s="1">
        <v>9.1</v>
      </c>
      <c r="FD49" s="1">
        <v>8.3000000000000007</v>
      </c>
      <c r="FE49" s="1">
        <v>4.4000000000000004</v>
      </c>
      <c r="FF49" s="1">
        <v>6.4</v>
      </c>
      <c r="FG49" s="1">
        <v>1.3</v>
      </c>
      <c r="FH49" s="1">
        <v>2.1</v>
      </c>
      <c r="FI49" s="1">
        <v>7.6</v>
      </c>
      <c r="FJ49" s="1">
        <v>16.5</v>
      </c>
      <c r="FK49" s="1">
        <v>21.2</v>
      </c>
      <c r="FL49" s="1">
        <v>20.6</v>
      </c>
      <c r="FM49" s="1">
        <v>14.1</v>
      </c>
      <c r="FN49" s="1">
        <v>8.9</v>
      </c>
      <c r="FO49" s="1">
        <v>7.7</v>
      </c>
      <c r="FP49" s="2">
        <v>145315</v>
      </c>
      <c r="FQ49" s="1">
        <v>59.2</v>
      </c>
      <c r="FR49" s="1">
        <v>40.799999999999997</v>
      </c>
      <c r="FS49" s="2">
        <v>145315</v>
      </c>
      <c r="FT49" s="1">
        <v>5.2</v>
      </c>
      <c r="FU49" s="1">
        <v>37.200000000000003</v>
      </c>
      <c r="FV49" s="1">
        <v>29.9</v>
      </c>
      <c r="FW49" s="1">
        <v>13.5</v>
      </c>
      <c r="FX49" s="1">
        <v>8</v>
      </c>
      <c r="FY49" s="1">
        <v>6.2</v>
      </c>
      <c r="FZ49" s="1">
        <v>5.7</v>
      </c>
      <c r="GA49" s="1">
        <v>28.1</v>
      </c>
      <c r="GB49" s="1">
        <v>37.5</v>
      </c>
      <c r="GC49" s="1">
        <v>28.6</v>
      </c>
      <c r="GD49" s="1">
        <v>67.099999999999895</v>
      </c>
      <c r="GE49" s="1">
        <v>27.6</v>
      </c>
      <c r="GF49" s="1">
        <v>1.1000000000000001</v>
      </c>
      <c r="GG49" s="1">
        <v>0.6</v>
      </c>
      <c r="GH49" s="2">
        <v>145315</v>
      </c>
      <c r="GI49" s="1">
        <v>0.3</v>
      </c>
      <c r="GJ49" s="1">
        <v>0.6</v>
      </c>
      <c r="GK49" s="1">
        <v>1.7</v>
      </c>
      <c r="GL49" s="2">
        <v>145315</v>
      </c>
      <c r="GM49" s="1">
        <v>95.4</v>
      </c>
      <c r="GN49" s="1">
        <v>3.3</v>
      </c>
      <c r="GO49" s="1">
        <v>1.3</v>
      </c>
      <c r="GP49" s="2">
        <v>86083</v>
      </c>
      <c r="GQ49" s="1">
        <v>4.4000000000000004</v>
      </c>
      <c r="GR49" s="1">
        <v>3</v>
      </c>
      <c r="GS49" s="1">
        <v>6.4</v>
      </c>
      <c r="GT49" s="1">
        <v>10.199999999999999</v>
      </c>
      <c r="GU49" s="1">
        <v>24.8</v>
      </c>
      <c r="GV49" s="1">
        <v>36.799999999999997</v>
      </c>
      <c r="GW49" s="1">
        <v>13.3</v>
      </c>
      <c r="GX49" s="1">
        <v>1.3</v>
      </c>
      <c r="GY49" s="2">
        <v>305900</v>
      </c>
      <c r="GZ49" s="1">
        <v>76.7</v>
      </c>
      <c r="HA49" s="1">
        <v>23.3</v>
      </c>
      <c r="HB49" s="2">
        <v>66015</v>
      </c>
      <c r="HC49" s="1">
        <v>1.1000000000000001</v>
      </c>
      <c r="HD49" s="1">
        <v>7.2</v>
      </c>
      <c r="HE49" s="1">
        <v>18.8</v>
      </c>
      <c r="HF49" s="1">
        <v>25.4</v>
      </c>
      <c r="HG49" s="1">
        <v>20.2</v>
      </c>
      <c r="HH49" s="1">
        <v>13.5</v>
      </c>
      <c r="HI49" s="1">
        <v>13.9</v>
      </c>
      <c r="HJ49" s="2">
        <v>20068</v>
      </c>
      <c r="HK49" s="1">
        <v>13.6</v>
      </c>
      <c r="HL49" s="1">
        <v>23.6</v>
      </c>
      <c r="HM49" s="1">
        <v>33.700000000000003</v>
      </c>
      <c r="HN49" s="1">
        <v>16.3</v>
      </c>
      <c r="HO49" s="1">
        <v>6.6</v>
      </c>
      <c r="HP49" s="1">
        <v>6.1</v>
      </c>
      <c r="HQ49" s="2">
        <v>65734</v>
      </c>
      <c r="HR49" s="1">
        <v>32.799999999999997</v>
      </c>
      <c r="HS49" s="1">
        <v>17.8</v>
      </c>
      <c r="HT49" s="1">
        <v>13.9</v>
      </c>
      <c r="HU49" s="1">
        <v>8.8000000000000007</v>
      </c>
      <c r="HV49" s="1">
        <v>26.7</v>
      </c>
      <c r="HW49" s="2">
        <v>19911</v>
      </c>
      <c r="HX49" s="1">
        <v>49.6</v>
      </c>
      <c r="HY49" s="1">
        <v>18.399999999999999</v>
      </c>
      <c r="HZ49" s="1">
        <v>10.4</v>
      </c>
      <c r="IA49" s="1">
        <v>5.0999999999999996</v>
      </c>
      <c r="IB49" s="1">
        <v>4.7</v>
      </c>
      <c r="IC49" s="1">
        <v>2.2000000000000002</v>
      </c>
      <c r="ID49" s="1">
        <v>9.6999999999999993</v>
      </c>
      <c r="IE49" s="2">
        <v>57326</v>
      </c>
      <c r="IF49" s="1">
        <v>4.4000000000000004</v>
      </c>
      <c r="IG49" s="1">
        <v>20.3</v>
      </c>
      <c r="IH49" s="1">
        <v>36.299999999999997</v>
      </c>
      <c r="II49" s="1">
        <v>25.2</v>
      </c>
      <c r="IJ49" s="1">
        <v>10.3</v>
      </c>
      <c r="IK49" s="1">
        <v>2.7</v>
      </c>
      <c r="IL49" s="1">
        <v>0.7</v>
      </c>
      <c r="IM49" s="2">
        <v>56613</v>
      </c>
      <c r="IN49" s="1">
        <v>7.9</v>
      </c>
      <c r="IO49" s="1">
        <v>11.7</v>
      </c>
      <c r="IP49" s="1">
        <v>12.5</v>
      </c>
      <c r="IQ49" s="1">
        <v>11.3</v>
      </c>
      <c r="IR49" s="1">
        <v>9.9</v>
      </c>
      <c r="IS49" s="1">
        <v>46.7</v>
      </c>
      <c r="IT49" s="1">
        <v>0.94588005645266005</v>
      </c>
      <c r="IU49" s="1">
        <v>0.91717235690734</v>
      </c>
      <c r="IV49" s="1">
        <v>0.50842964654351996</v>
      </c>
      <c r="IW49" s="1">
        <v>88.3</v>
      </c>
      <c r="IX49" s="1">
        <v>82.599999999999895</v>
      </c>
      <c r="IY49" s="1">
        <v>32.200000000000003</v>
      </c>
      <c r="IZ49" s="2">
        <v>22330105</v>
      </c>
      <c r="JA49" s="1">
        <v>50</v>
      </c>
      <c r="JB49" s="1">
        <v>4</v>
      </c>
      <c r="JC49" s="1" t="s">
        <v>4</v>
      </c>
      <c r="JD49" s="1"/>
      <c r="JE49" s="16"/>
      <c r="JF49" s="1" t="s">
        <v>44</v>
      </c>
      <c r="JG49" s="1" t="s">
        <v>45</v>
      </c>
      <c r="JH49" s="7">
        <v>75.099999999999994</v>
      </c>
      <c r="JI49" s="7">
        <v>52.4</v>
      </c>
      <c r="JJ49" s="7">
        <v>47.2</v>
      </c>
      <c r="JK49" s="7">
        <v>43</v>
      </c>
      <c r="JL49" s="7">
        <v>59.5</v>
      </c>
      <c r="JM49" s="7">
        <v>58.4</v>
      </c>
      <c r="JN49" s="18">
        <v>53</v>
      </c>
      <c r="JO49" s="7">
        <v>47</v>
      </c>
      <c r="JP49" s="7">
        <v>47.5</v>
      </c>
      <c r="JQ49" s="12">
        <f t="shared" si="1"/>
        <v>53.762499999999996</v>
      </c>
      <c r="JR49" s="4" t="s">
        <v>5</v>
      </c>
      <c r="JS49" s="4" t="s">
        <v>5</v>
      </c>
      <c r="JT49" s="4" t="s">
        <v>5</v>
      </c>
      <c r="JU49" s="4" t="s">
        <v>5</v>
      </c>
      <c r="JV49" s="4" t="s">
        <v>5</v>
      </c>
      <c r="JW49" s="4" t="s">
        <v>5</v>
      </c>
      <c r="JX49" s="4" t="s">
        <v>5</v>
      </c>
      <c r="JY49" s="4" t="s">
        <v>24</v>
      </c>
      <c r="JZ49" s="7">
        <v>87.5</v>
      </c>
      <c r="KA49" t="str">
        <f t="shared" si="0"/>
        <v>Leans Liberal</v>
      </c>
      <c r="KB49" t="s">
        <v>406</v>
      </c>
      <c r="KC49">
        <f t="shared" si="2"/>
        <v>1</v>
      </c>
      <c r="KD49">
        <f t="shared" si="3"/>
        <v>1</v>
      </c>
      <c r="KE49">
        <f t="shared" si="4"/>
        <v>1</v>
      </c>
      <c r="KF49">
        <f t="shared" si="5"/>
        <v>1</v>
      </c>
      <c r="KG49">
        <f t="shared" si="6"/>
        <v>1</v>
      </c>
      <c r="KH49">
        <f t="shared" si="7"/>
        <v>1</v>
      </c>
      <c r="KI49">
        <f t="shared" si="8"/>
        <v>0</v>
      </c>
      <c r="KJ49">
        <f t="shared" si="9"/>
        <v>0</v>
      </c>
      <c r="KK49">
        <f t="shared" si="10"/>
        <v>6</v>
      </c>
      <c r="KL49" s="5">
        <f t="shared" si="11"/>
        <v>75</v>
      </c>
    </row>
    <row r="50" spans="1:298" x14ac:dyDescent="0.25">
      <c r="A50" s="1" t="s">
        <v>96</v>
      </c>
      <c r="B50" s="1" t="s">
        <v>1</v>
      </c>
      <c r="C50" s="1" t="s">
        <v>2</v>
      </c>
      <c r="D50" s="1" t="s">
        <v>3</v>
      </c>
      <c r="E50" s="2">
        <v>497776</v>
      </c>
      <c r="F50" s="1">
        <v>459</v>
      </c>
      <c r="G50" s="2">
        <v>1084.4793028322399</v>
      </c>
      <c r="H50" s="1">
        <v>3.4</v>
      </c>
      <c r="I50" s="1">
        <v>0</v>
      </c>
      <c r="J50" s="1">
        <v>86.8</v>
      </c>
      <c r="K50" s="1">
        <v>67.7</v>
      </c>
      <c r="L50" s="1">
        <v>78</v>
      </c>
      <c r="M50" s="1" t="s">
        <v>4</v>
      </c>
      <c r="N50" s="1">
        <v>51.5</v>
      </c>
      <c r="O50" s="1">
        <v>17.8</v>
      </c>
      <c r="P50" s="1">
        <v>33.700000000000003</v>
      </c>
      <c r="Q50" s="1">
        <v>33.700000000000003</v>
      </c>
      <c r="R50" s="1" t="s">
        <v>5</v>
      </c>
      <c r="S50" s="1" t="s">
        <v>6</v>
      </c>
      <c r="T50" s="2">
        <v>1576</v>
      </c>
      <c r="U50" s="1">
        <v>317.22208121827401</v>
      </c>
      <c r="V50" s="1">
        <v>0</v>
      </c>
      <c r="W50" s="1">
        <v>1</v>
      </c>
      <c r="X50" s="1">
        <v>0</v>
      </c>
      <c r="Y50" s="1">
        <v>49</v>
      </c>
      <c r="Z50" s="1">
        <v>51</v>
      </c>
      <c r="AA50" s="1">
        <v>41.2</v>
      </c>
      <c r="AB50" s="1">
        <v>79.400000000000006</v>
      </c>
      <c r="AC50" s="1">
        <v>75.400000000000006</v>
      </c>
      <c r="AD50" s="1">
        <v>20.9</v>
      </c>
      <c r="AE50" s="1">
        <v>16.7</v>
      </c>
      <c r="AF50" s="1">
        <v>95</v>
      </c>
      <c r="AG50" s="1">
        <v>76.099999999999895</v>
      </c>
      <c r="AH50" s="1">
        <v>1.6</v>
      </c>
      <c r="AI50" s="1">
        <v>1.1000000000000001</v>
      </c>
      <c r="AJ50" s="1">
        <v>3.9</v>
      </c>
      <c r="AK50" s="1">
        <v>0.3</v>
      </c>
      <c r="AL50" s="1">
        <v>12.1</v>
      </c>
      <c r="AM50" s="1">
        <v>5</v>
      </c>
      <c r="AN50" s="1">
        <v>0.7</v>
      </c>
      <c r="AO50" s="1">
        <v>1.4</v>
      </c>
      <c r="AP50" s="1">
        <v>1.1000000000000001</v>
      </c>
      <c r="AQ50" s="1">
        <v>0</v>
      </c>
      <c r="AR50" s="2">
        <v>350057</v>
      </c>
      <c r="AS50" s="1">
        <v>47.9</v>
      </c>
      <c r="AT50" s="1">
        <v>52.1</v>
      </c>
      <c r="AU50" s="1">
        <v>6.6</v>
      </c>
      <c r="AV50" s="1">
        <v>6.1</v>
      </c>
      <c r="AW50" s="1">
        <v>21.2</v>
      </c>
      <c r="AX50" s="1">
        <v>11.9</v>
      </c>
      <c r="AY50" s="1">
        <v>87.2</v>
      </c>
      <c r="AZ50" s="1">
        <v>33.1</v>
      </c>
      <c r="BA50" s="1">
        <v>60.3</v>
      </c>
      <c r="BB50" s="1">
        <v>86.099999999999895</v>
      </c>
      <c r="BC50" s="1">
        <v>13.6</v>
      </c>
      <c r="BD50" s="1">
        <v>4.5</v>
      </c>
      <c r="BE50" s="1">
        <v>1.2</v>
      </c>
      <c r="BF50" s="1">
        <v>74.099999999999895</v>
      </c>
      <c r="BG50" s="1">
        <v>25.9</v>
      </c>
      <c r="BH50" s="1">
        <v>11.3</v>
      </c>
      <c r="BI50" s="1">
        <v>83.2</v>
      </c>
      <c r="BJ50" s="1">
        <v>16.8</v>
      </c>
      <c r="BK50" s="1">
        <v>41.8</v>
      </c>
      <c r="BL50" s="1">
        <v>9.8000000000000007</v>
      </c>
      <c r="BM50" s="2">
        <v>406897</v>
      </c>
      <c r="BN50" s="1">
        <v>64.7</v>
      </c>
      <c r="BO50" s="1">
        <v>64.5</v>
      </c>
      <c r="BP50" s="1">
        <v>60</v>
      </c>
      <c r="BQ50" s="1">
        <v>4.5</v>
      </c>
      <c r="BR50" s="1">
        <v>0.2</v>
      </c>
      <c r="BS50" s="1">
        <v>35.299999999999997</v>
      </c>
      <c r="BT50" s="2">
        <v>262282</v>
      </c>
      <c r="BU50" s="1">
        <v>7</v>
      </c>
      <c r="BV50" s="2">
        <v>238691</v>
      </c>
      <c r="BW50" s="1">
        <v>75.599999999999895</v>
      </c>
      <c r="BX50" s="1">
        <v>10.6</v>
      </c>
      <c r="BY50" s="1">
        <v>1.8</v>
      </c>
      <c r="BZ50" s="1">
        <v>3.2</v>
      </c>
      <c r="CA50" s="1">
        <v>2.1</v>
      </c>
      <c r="CB50" s="1">
        <v>6.7</v>
      </c>
      <c r="CC50" s="2">
        <v>243985</v>
      </c>
      <c r="CD50" s="1">
        <v>36.4</v>
      </c>
      <c r="CE50" s="1">
        <v>20.399999999999999</v>
      </c>
      <c r="CF50" s="1">
        <v>23.1</v>
      </c>
      <c r="CG50" s="1">
        <v>10.4</v>
      </c>
      <c r="CH50" s="1">
        <v>9.6999999999999993</v>
      </c>
      <c r="CI50" s="1">
        <v>3.2</v>
      </c>
      <c r="CJ50" s="1">
        <v>7.7</v>
      </c>
      <c r="CK50" s="1">
        <v>10</v>
      </c>
      <c r="CL50" s="1">
        <v>2.9</v>
      </c>
      <c r="CM50" s="1">
        <v>11.8</v>
      </c>
      <c r="CN50" s="1">
        <v>3.3</v>
      </c>
      <c r="CO50" s="1">
        <v>1.9</v>
      </c>
      <c r="CP50" s="1">
        <v>6.2</v>
      </c>
      <c r="CQ50" s="1">
        <v>11.6</v>
      </c>
      <c r="CR50" s="1">
        <v>21</v>
      </c>
      <c r="CS50" s="1">
        <v>11</v>
      </c>
      <c r="CT50" s="1">
        <v>5.5</v>
      </c>
      <c r="CU50" s="1">
        <v>4</v>
      </c>
      <c r="CV50" s="1">
        <v>75.599999999999895</v>
      </c>
      <c r="CW50" s="1">
        <v>12.8</v>
      </c>
      <c r="CX50" s="1">
        <v>11.5</v>
      </c>
      <c r="CY50" s="1">
        <v>0.2</v>
      </c>
      <c r="CZ50" s="2">
        <v>189043</v>
      </c>
      <c r="DA50" s="1">
        <v>4.2</v>
      </c>
      <c r="DB50" s="1">
        <v>4.0999999999999996</v>
      </c>
      <c r="DC50" s="1">
        <v>8</v>
      </c>
      <c r="DD50" s="1">
        <v>7.4</v>
      </c>
      <c r="DE50" s="2">
        <v>66833</v>
      </c>
      <c r="DF50" s="2">
        <v>91256</v>
      </c>
      <c r="DG50" s="1">
        <v>77.8</v>
      </c>
      <c r="DH50" s="2">
        <v>86879</v>
      </c>
      <c r="DI50" s="1">
        <v>33.200000000000003</v>
      </c>
      <c r="DJ50" s="2">
        <v>18460</v>
      </c>
      <c r="DK50" s="1">
        <v>20</v>
      </c>
      <c r="DL50" s="2">
        <v>31580</v>
      </c>
      <c r="DM50" s="1">
        <v>5</v>
      </c>
      <c r="DN50" s="2">
        <v>10140</v>
      </c>
      <c r="DO50" s="1">
        <v>2.2999999999999998</v>
      </c>
      <c r="DP50" s="2">
        <v>4525</v>
      </c>
      <c r="DQ50" s="2">
        <v>151584</v>
      </c>
      <c r="DR50" s="1">
        <v>57.3</v>
      </c>
      <c r="DS50" s="1">
        <v>12.2</v>
      </c>
      <c r="DT50" s="1">
        <v>20.8</v>
      </c>
      <c r="DU50" s="1">
        <v>6.7</v>
      </c>
      <c r="DV50" s="1">
        <v>3</v>
      </c>
      <c r="DW50" s="1">
        <v>7.1</v>
      </c>
      <c r="DX50" s="1">
        <v>89.9</v>
      </c>
      <c r="DY50" s="1">
        <v>69.7</v>
      </c>
      <c r="DZ50" s="1">
        <v>33.6</v>
      </c>
      <c r="EA50" s="1">
        <v>10.1</v>
      </c>
      <c r="EB50" s="1">
        <v>86.7</v>
      </c>
      <c r="EC50" s="1">
        <v>79.3</v>
      </c>
      <c r="ED50" s="1">
        <v>9.6</v>
      </c>
      <c r="EE50" s="1">
        <v>13.3</v>
      </c>
      <c r="EF50" s="2">
        <v>16570</v>
      </c>
      <c r="EG50" s="1">
        <v>6.9</v>
      </c>
      <c r="EH50" s="2">
        <v>67794</v>
      </c>
      <c r="EI50" s="1">
        <v>59.3</v>
      </c>
      <c r="EJ50" s="1">
        <v>16.7</v>
      </c>
      <c r="EK50" s="2">
        <v>207058</v>
      </c>
      <c r="EL50" s="1">
        <v>91.3</v>
      </c>
      <c r="EM50" s="1">
        <v>8.6999999999999993</v>
      </c>
      <c r="EN50" s="1">
        <v>68.2</v>
      </c>
      <c r="EO50" s="1">
        <v>8</v>
      </c>
      <c r="EP50" s="1">
        <v>2.2999999999999998</v>
      </c>
      <c r="EQ50" s="1">
        <v>4.2</v>
      </c>
      <c r="ER50" s="1">
        <v>3.3</v>
      </c>
      <c r="ES50" s="1">
        <v>2.7</v>
      </c>
      <c r="ET50" s="1">
        <v>6.2</v>
      </c>
      <c r="EU50" s="1">
        <v>4.9000000000000004</v>
      </c>
      <c r="EV50" s="1">
        <v>0.1</v>
      </c>
      <c r="EW50" s="1">
        <v>0.1</v>
      </c>
      <c r="EX50" s="1">
        <v>0.9</v>
      </c>
      <c r="EY50" s="1">
        <v>10.9</v>
      </c>
      <c r="EZ50" s="1">
        <v>13.3</v>
      </c>
      <c r="FA50" s="1">
        <v>18.5</v>
      </c>
      <c r="FB50" s="1">
        <v>21.8</v>
      </c>
      <c r="FC50" s="1">
        <v>11.5</v>
      </c>
      <c r="FD50" s="1">
        <v>8.6</v>
      </c>
      <c r="FE50" s="1">
        <v>5.3</v>
      </c>
      <c r="FF50" s="1">
        <v>9.1999999999999993</v>
      </c>
      <c r="FG50" s="1">
        <v>2.1</v>
      </c>
      <c r="FH50" s="1">
        <v>4.8</v>
      </c>
      <c r="FI50" s="1">
        <v>9.6</v>
      </c>
      <c r="FJ50" s="1">
        <v>19.7</v>
      </c>
      <c r="FK50" s="1">
        <v>22.1</v>
      </c>
      <c r="FL50" s="1">
        <v>17.7</v>
      </c>
      <c r="FM50" s="1">
        <v>11.5</v>
      </c>
      <c r="FN50" s="1">
        <v>6.9</v>
      </c>
      <c r="FO50" s="1">
        <v>5.8</v>
      </c>
      <c r="FP50" s="2">
        <v>189043</v>
      </c>
      <c r="FQ50" s="1">
        <v>59.7</v>
      </c>
      <c r="FR50" s="1">
        <v>40.299999999999997</v>
      </c>
      <c r="FS50" s="2">
        <v>189043</v>
      </c>
      <c r="FT50" s="1">
        <v>4</v>
      </c>
      <c r="FU50" s="1">
        <v>33</v>
      </c>
      <c r="FV50" s="1">
        <v>31.9</v>
      </c>
      <c r="FW50" s="1">
        <v>15.7</v>
      </c>
      <c r="FX50" s="1">
        <v>8.8000000000000007</v>
      </c>
      <c r="FY50" s="1">
        <v>6.6</v>
      </c>
      <c r="FZ50" s="1">
        <v>4.8</v>
      </c>
      <c r="GA50" s="1">
        <v>31.3</v>
      </c>
      <c r="GB50" s="1">
        <v>38.700000000000003</v>
      </c>
      <c r="GC50" s="1">
        <v>25.2</v>
      </c>
      <c r="GD50" s="1">
        <v>66.900000000000006</v>
      </c>
      <c r="GE50" s="1">
        <v>20.9</v>
      </c>
      <c r="GF50" s="1">
        <v>4.3</v>
      </c>
      <c r="GG50" s="1">
        <v>0.4</v>
      </c>
      <c r="GH50" s="2">
        <v>189043</v>
      </c>
      <c r="GI50" s="1">
        <v>0.4</v>
      </c>
      <c r="GJ50" s="1">
        <v>0.8</v>
      </c>
      <c r="GK50" s="1">
        <v>1.7</v>
      </c>
      <c r="GL50" s="2">
        <v>189043</v>
      </c>
      <c r="GM50" s="1">
        <v>94.9</v>
      </c>
      <c r="GN50" s="1">
        <v>3.5</v>
      </c>
      <c r="GO50" s="1">
        <v>1.6</v>
      </c>
      <c r="GP50" s="2">
        <v>112774</v>
      </c>
      <c r="GQ50" s="1">
        <v>5.0999999999999996</v>
      </c>
      <c r="GR50" s="1">
        <v>3</v>
      </c>
      <c r="GS50" s="1">
        <v>1.9</v>
      </c>
      <c r="GT50" s="1">
        <v>2.2999999999999998</v>
      </c>
      <c r="GU50" s="1">
        <v>9.4</v>
      </c>
      <c r="GV50" s="1">
        <v>34.5</v>
      </c>
      <c r="GW50" s="1">
        <v>35.6</v>
      </c>
      <c r="GX50" s="1">
        <v>8.1</v>
      </c>
      <c r="GY50" s="2">
        <v>464700</v>
      </c>
      <c r="GZ50" s="1">
        <v>69.3</v>
      </c>
      <c r="HA50" s="1">
        <v>30.7</v>
      </c>
      <c r="HB50" s="2">
        <v>78115</v>
      </c>
      <c r="HC50" s="1">
        <v>0.9</v>
      </c>
      <c r="HD50" s="1">
        <v>5.3</v>
      </c>
      <c r="HE50" s="1">
        <v>15</v>
      </c>
      <c r="HF50" s="1">
        <v>21.5</v>
      </c>
      <c r="HG50" s="1">
        <v>21</v>
      </c>
      <c r="HH50" s="1">
        <v>14.4</v>
      </c>
      <c r="HI50" s="1">
        <v>21.9</v>
      </c>
      <c r="HJ50" s="2">
        <v>34659</v>
      </c>
      <c r="HK50" s="1">
        <v>11</v>
      </c>
      <c r="HL50" s="1">
        <v>17.7</v>
      </c>
      <c r="HM50" s="1">
        <v>27.8</v>
      </c>
      <c r="HN50" s="1">
        <v>20.399999999999999</v>
      </c>
      <c r="HO50" s="1">
        <v>11.7</v>
      </c>
      <c r="HP50" s="1">
        <v>11.4</v>
      </c>
      <c r="HQ50" s="2">
        <v>77777</v>
      </c>
      <c r="HR50" s="1">
        <v>31.4</v>
      </c>
      <c r="HS50" s="1">
        <v>15.2</v>
      </c>
      <c r="HT50" s="1">
        <v>12.8</v>
      </c>
      <c r="HU50" s="1">
        <v>9</v>
      </c>
      <c r="HV50" s="1">
        <v>31.6</v>
      </c>
      <c r="HW50" s="2">
        <v>34241</v>
      </c>
      <c r="HX50" s="1">
        <v>44</v>
      </c>
      <c r="HY50" s="1">
        <v>17.600000000000001</v>
      </c>
      <c r="HZ50" s="1">
        <v>11.7</v>
      </c>
      <c r="IA50" s="1">
        <v>6.4</v>
      </c>
      <c r="IB50" s="1">
        <v>4.5</v>
      </c>
      <c r="IC50" s="1">
        <v>2.7</v>
      </c>
      <c r="ID50" s="1">
        <v>13.1</v>
      </c>
      <c r="IE50" s="2">
        <v>72871</v>
      </c>
      <c r="IF50" s="1">
        <v>5.5</v>
      </c>
      <c r="IG50" s="1">
        <v>16.399999999999999</v>
      </c>
      <c r="IH50" s="1">
        <v>36.299999999999997</v>
      </c>
      <c r="II50" s="1">
        <v>24.9</v>
      </c>
      <c r="IJ50" s="1">
        <v>11.8</v>
      </c>
      <c r="IK50" s="1">
        <v>3.2</v>
      </c>
      <c r="IL50" s="1">
        <v>1.9</v>
      </c>
      <c r="IM50" s="2">
        <v>72189</v>
      </c>
      <c r="IN50" s="1">
        <v>8.4</v>
      </c>
      <c r="IO50" s="1">
        <v>10.7</v>
      </c>
      <c r="IP50" s="1">
        <v>12.2</v>
      </c>
      <c r="IQ50" s="1">
        <v>12.3</v>
      </c>
      <c r="IR50" s="1">
        <v>10.4</v>
      </c>
      <c r="IS50" s="1">
        <v>46</v>
      </c>
      <c r="IT50" s="1">
        <v>0.92723842984728</v>
      </c>
      <c r="IU50" s="1">
        <v>0.91971017985933001</v>
      </c>
      <c r="IV50" s="1">
        <v>0.50309103947134004</v>
      </c>
      <c r="IW50" s="1">
        <v>84.599999999999895</v>
      </c>
      <c r="IX50" s="1">
        <v>83.099999999999895</v>
      </c>
      <c r="IY50" s="1">
        <v>31.8</v>
      </c>
      <c r="IZ50" s="2">
        <v>27662706</v>
      </c>
      <c r="JA50" s="1">
        <v>55.33</v>
      </c>
      <c r="JB50" s="1">
        <v>4</v>
      </c>
      <c r="JC50" s="1" t="s">
        <v>4</v>
      </c>
      <c r="JD50" s="1"/>
      <c r="JE50" s="16"/>
      <c r="JF50" s="1" t="s">
        <v>44</v>
      </c>
      <c r="JG50" s="1" t="s">
        <v>45</v>
      </c>
      <c r="JH50" s="7">
        <v>77.8</v>
      </c>
      <c r="JI50" s="7">
        <v>63.8</v>
      </c>
      <c r="JJ50" s="7">
        <v>37.4</v>
      </c>
      <c r="JK50" s="7">
        <v>55</v>
      </c>
      <c r="JL50" s="7">
        <v>59.5</v>
      </c>
      <c r="JM50" s="7">
        <v>58.4</v>
      </c>
      <c r="JN50" s="18">
        <v>53</v>
      </c>
      <c r="JO50" s="7">
        <v>47</v>
      </c>
      <c r="JP50" s="7">
        <v>67.5</v>
      </c>
      <c r="JQ50" s="12">
        <f t="shared" si="1"/>
        <v>58.3</v>
      </c>
      <c r="JR50" s="4" t="s">
        <v>5</v>
      </c>
      <c r="JS50" s="4" t="s">
        <v>5</v>
      </c>
      <c r="JT50" s="4" t="s">
        <v>5</v>
      </c>
      <c r="JU50" s="4" t="s">
        <v>24</v>
      </c>
      <c r="JV50" s="4" t="s">
        <v>5</v>
      </c>
      <c r="JW50" s="4" t="s">
        <v>5</v>
      </c>
      <c r="JX50" s="4" t="s">
        <v>24</v>
      </c>
      <c r="JY50" s="4" t="s">
        <v>5</v>
      </c>
      <c r="JZ50" s="7">
        <v>75</v>
      </c>
      <c r="KA50" t="str">
        <f t="shared" si="0"/>
        <v>Leans Liberal</v>
      </c>
      <c r="KB50" t="s">
        <v>406</v>
      </c>
      <c r="KC50">
        <f t="shared" si="2"/>
        <v>1</v>
      </c>
      <c r="KD50">
        <f t="shared" si="3"/>
        <v>1</v>
      </c>
      <c r="KE50">
        <f t="shared" si="4"/>
        <v>1</v>
      </c>
      <c r="KF50">
        <f t="shared" si="5"/>
        <v>0</v>
      </c>
      <c r="KG50">
        <f t="shared" si="6"/>
        <v>1</v>
      </c>
      <c r="KH50">
        <f t="shared" si="7"/>
        <v>1</v>
      </c>
      <c r="KI50">
        <f t="shared" si="8"/>
        <v>1</v>
      </c>
      <c r="KJ50">
        <f t="shared" si="9"/>
        <v>1</v>
      </c>
      <c r="KK50">
        <f t="shared" si="10"/>
        <v>7</v>
      </c>
      <c r="KL50" s="5">
        <f t="shared" si="11"/>
        <v>87.5</v>
      </c>
    </row>
    <row r="51" spans="1:298" x14ac:dyDescent="0.25">
      <c r="A51" s="1" t="s">
        <v>97</v>
      </c>
      <c r="B51" s="1" t="s">
        <v>17</v>
      </c>
      <c r="C51" s="1" t="s">
        <v>2</v>
      </c>
      <c r="D51" s="1" t="s">
        <v>18</v>
      </c>
      <c r="E51" s="2">
        <v>530561</v>
      </c>
      <c r="F51" s="1">
        <v>372</v>
      </c>
      <c r="G51" s="2">
        <v>1426.23924731182</v>
      </c>
      <c r="H51" s="1">
        <v>4</v>
      </c>
      <c r="I51" s="1">
        <v>0</v>
      </c>
      <c r="J51" s="1">
        <v>73.400000000000006</v>
      </c>
      <c r="K51" s="1">
        <v>52.6</v>
      </c>
      <c r="L51" s="1">
        <v>71.7</v>
      </c>
      <c r="M51" s="1" t="s">
        <v>4</v>
      </c>
      <c r="N51" s="1">
        <v>36.799999999999997</v>
      </c>
      <c r="O51" s="1">
        <v>34.299999999999997</v>
      </c>
      <c r="P51" s="1">
        <v>2.5</v>
      </c>
      <c r="Q51" s="1">
        <v>2.5</v>
      </c>
      <c r="R51" s="1" t="s">
        <v>24</v>
      </c>
      <c r="S51" s="1" t="s">
        <v>25</v>
      </c>
      <c r="T51" s="2">
        <v>1495</v>
      </c>
      <c r="U51" s="1">
        <v>367.76923076922998</v>
      </c>
      <c r="V51" s="1">
        <v>0</v>
      </c>
      <c r="W51" s="1">
        <v>1</v>
      </c>
      <c r="X51" s="1">
        <v>0</v>
      </c>
      <c r="Y51" s="1">
        <v>49.4</v>
      </c>
      <c r="Z51" s="1">
        <v>50.6</v>
      </c>
      <c r="AA51" s="1">
        <v>33.799999999999997</v>
      </c>
      <c r="AB51" s="1">
        <v>72.599999999999895</v>
      </c>
      <c r="AC51" s="1">
        <v>68.2</v>
      </c>
      <c r="AD51" s="1">
        <v>15</v>
      </c>
      <c r="AE51" s="1">
        <v>12.1</v>
      </c>
      <c r="AF51" s="1">
        <v>95.7</v>
      </c>
      <c r="AG51" s="1">
        <v>74.599999999999895</v>
      </c>
      <c r="AH51" s="1">
        <v>2.7</v>
      </c>
      <c r="AI51" s="1">
        <v>0.7</v>
      </c>
      <c r="AJ51" s="1">
        <v>5.4</v>
      </c>
      <c r="AK51" s="1">
        <v>0.7</v>
      </c>
      <c r="AL51" s="1">
        <v>11.5</v>
      </c>
      <c r="AM51" s="1">
        <v>4.3</v>
      </c>
      <c r="AN51" s="1">
        <v>0.6</v>
      </c>
      <c r="AO51" s="1">
        <v>0.9</v>
      </c>
      <c r="AP51" s="1">
        <v>0.9</v>
      </c>
      <c r="AQ51" s="1">
        <v>0</v>
      </c>
      <c r="AR51" s="2">
        <v>328049</v>
      </c>
      <c r="AS51" s="1">
        <v>48.5</v>
      </c>
      <c r="AT51" s="1">
        <v>51.5</v>
      </c>
      <c r="AU51" s="1">
        <v>12.2</v>
      </c>
      <c r="AV51" s="1">
        <v>10.199999999999999</v>
      </c>
      <c r="AW51" s="1">
        <v>11.1</v>
      </c>
      <c r="AX51" s="1">
        <v>5.4</v>
      </c>
      <c r="AY51" s="1">
        <v>77.599999999999895</v>
      </c>
      <c r="AZ51" s="1">
        <v>16.5</v>
      </c>
      <c r="BA51" s="1">
        <v>71.3</v>
      </c>
      <c r="BB51" s="1">
        <v>85</v>
      </c>
      <c r="BC51" s="1">
        <v>14.6</v>
      </c>
      <c r="BD51" s="1">
        <v>3.9</v>
      </c>
      <c r="BE51" s="1">
        <v>0.7</v>
      </c>
      <c r="BF51" s="1">
        <v>59.1</v>
      </c>
      <c r="BG51" s="1">
        <v>40.9</v>
      </c>
      <c r="BH51" s="1">
        <v>16.5</v>
      </c>
      <c r="BI51" s="1">
        <v>79.7</v>
      </c>
      <c r="BJ51" s="1">
        <v>20.3</v>
      </c>
      <c r="BK51" s="1">
        <v>43</v>
      </c>
      <c r="BL51" s="1">
        <v>11.6</v>
      </c>
      <c r="BM51" s="2">
        <v>401397</v>
      </c>
      <c r="BN51" s="1">
        <v>61.5</v>
      </c>
      <c r="BO51" s="1">
        <v>61.4</v>
      </c>
      <c r="BP51" s="1">
        <v>53</v>
      </c>
      <c r="BQ51" s="1">
        <v>8.4</v>
      </c>
      <c r="BR51" s="1">
        <v>0.1</v>
      </c>
      <c r="BS51" s="1">
        <v>38.5</v>
      </c>
      <c r="BT51" s="2">
        <v>246457</v>
      </c>
      <c r="BU51" s="1">
        <v>13.8</v>
      </c>
      <c r="BV51" s="2">
        <v>206066</v>
      </c>
      <c r="BW51" s="1">
        <v>80.099999999999895</v>
      </c>
      <c r="BX51" s="1">
        <v>11.3</v>
      </c>
      <c r="BY51" s="1">
        <v>0.9</v>
      </c>
      <c r="BZ51" s="1">
        <v>1.7</v>
      </c>
      <c r="CA51" s="1">
        <v>1.7</v>
      </c>
      <c r="CB51" s="1">
        <v>4.3</v>
      </c>
      <c r="CC51" s="2">
        <v>212544</v>
      </c>
      <c r="CD51" s="1">
        <v>26.8</v>
      </c>
      <c r="CE51" s="1">
        <v>18.399999999999999</v>
      </c>
      <c r="CF51" s="1">
        <v>23.5</v>
      </c>
      <c r="CG51" s="1">
        <v>14</v>
      </c>
      <c r="CH51" s="1">
        <v>17.3</v>
      </c>
      <c r="CI51" s="1">
        <v>5.4</v>
      </c>
      <c r="CJ51" s="1">
        <v>7.4</v>
      </c>
      <c r="CK51" s="1">
        <v>12.2</v>
      </c>
      <c r="CL51" s="1">
        <v>4.0999999999999996</v>
      </c>
      <c r="CM51" s="1">
        <v>13.4</v>
      </c>
      <c r="CN51" s="1">
        <v>5.6</v>
      </c>
      <c r="CO51" s="1">
        <v>1</v>
      </c>
      <c r="CP51" s="1">
        <v>3.7</v>
      </c>
      <c r="CQ51" s="1">
        <v>8.8000000000000007</v>
      </c>
      <c r="CR51" s="1">
        <v>21.5</v>
      </c>
      <c r="CS51" s="1">
        <v>8.3000000000000007</v>
      </c>
      <c r="CT51" s="1">
        <v>4.8</v>
      </c>
      <c r="CU51" s="1">
        <v>3.7</v>
      </c>
      <c r="CV51" s="1">
        <v>79.099999999999895</v>
      </c>
      <c r="CW51" s="1">
        <v>14.2</v>
      </c>
      <c r="CX51" s="1">
        <v>6.6</v>
      </c>
      <c r="CY51" s="1">
        <v>0.2</v>
      </c>
      <c r="CZ51" s="2">
        <v>170328</v>
      </c>
      <c r="DA51" s="1">
        <v>5.9</v>
      </c>
      <c r="DB51" s="1">
        <v>6.2</v>
      </c>
      <c r="DC51" s="1">
        <v>10.8</v>
      </c>
      <c r="DD51" s="1">
        <v>3.4</v>
      </c>
      <c r="DE51" s="2">
        <v>51591</v>
      </c>
      <c r="DF51" s="2">
        <v>68893</v>
      </c>
      <c r="DG51" s="1">
        <v>77.8</v>
      </c>
      <c r="DH51" s="2">
        <v>69060</v>
      </c>
      <c r="DI51" s="1">
        <v>28.8</v>
      </c>
      <c r="DJ51" s="2">
        <v>17321</v>
      </c>
      <c r="DK51" s="1">
        <v>16.8</v>
      </c>
      <c r="DL51" s="2">
        <v>25558</v>
      </c>
      <c r="DM51" s="1">
        <v>8.9</v>
      </c>
      <c r="DN51" s="2">
        <v>10352</v>
      </c>
      <c r="DO51" s="1">
        <v>5.7</v>
      </c>
      <c r="DP51" s="2">
        <v>4749</v>
      </c>
      <c r="DQ51" s="2">
        <v>127040</v>
      </c>
      <c r="DR51" s="1">
        <v>54.4</v>
      </c>
      <c r="DS51" s="1">
        <v>13.6</v>
      </c>
      <c r="DT51" s="1">
        <v>20.100000000000001</v>
      </c>
      <c r="DU51" s="1">
        <v>8.1</v>
      </c>
      <c r="DV51" s="1">
        <v>3.7</v>
      </c>
      <c r="DW51" s="1">
        <v>15.8</v>
      </c>
      <c r="DX51" s="1">
        <v>88.5</v>
      </c>
      <c r="DY51" s="1">
        <v>55.5</v>
      </c>
      <c r="DZ51" s="1">
        <v>42.4</v>
      </c>
      <c r="EA51" s="1">
        <v>11.5</v>
      </c>
      <c r="EB51" s="1">
        <v>84.9</v>
      </c>
      <c r="EC51" s="1">
        <v>71.2</v>
      </c>
      <c r="ED51" s="1">
        <v>16.100000000000001</v>
      </c>
      <c r="EE51" s="1">
        <v>15.1</v>
      </c>
      <c r="EF51" s="2">
        <v>32019</v>
      </c>
      <c r="EG51" s="1">
        <v>13.6</v>
      </c>
      <c r="EH51" s="2">
        <v>83647</v>
      </c>
      <c r="EI51" s="1">
        <v>58.6</v>
      </c>
      <c r="EJ51" s="1">
        <v>20.8</v>
      </c>
      <c r="EK51" s="2">
        <v>180386</v>
      </c>
      <c r="EL51" s="1">
        <v>94.4</v>
      </c>
      <c r="EM51" s="1">
        <v>5.6</v>
      </c>
      <c r="EN51" s="1">
        <v>75.400000000000006</v>
      </c>
      <c r="EO51" s="1">
        <v>3.6</v>
      </c>
      <c r="EP51" s="1">
        <v>2.9</v>
      </c>
      <c r="EQ51" s="1">
        <v>4</v>
      </c>
      <c r="ER51" s="1">
        <v>2.9</v>
      </c>
      <c r="ES51" s="1">
        <v>1.9</v>
      </c>
      <c r="ET51" s="1">
        <v>5</v>
      </c>
      <c r="EU51" s="1">
        <v>4.0999999999999996</v>
      </c>
      <c r="EV51" s="1">
        <v>0.1</v>
      </c>
      <c r="EW51" s="1">
        <v>0.1</v>
      </c>
      <c r="EX51" s="1">
        <v>0.8</v>
      </c>
      <c r="EY51" s="1">
        <v>16.8</v>
      </c>
      <c r="EZ51" s="1">
        <v>14.7</v>
      </c>
      <c r="FA51" s="1">
        <v>17</v>
      </c>
      <c r="FB51" s="1">
        <v>19.8</v>
      </c>
      <c r="FC51" s="1">
        <v>10.3</v>
      </c>
      <c r="FD51" s="1">
        <v>9.6</v>
      </c>
      <c r="FE51" s="1">
        <v>5.2</v>
      </c>
      <c r="FF51" s="1">
        <v>5.7</v>
      </c>
      <c r="FG51" s="1">
        <v>1.8</v>
      </c>
      <c r="FH51" s="1">
        <v>1.6</v>
      </c>
      <c r="FI51" s="1">
        <v>6.8</v>
      </c>
      <c r="FJ51" s="1">
        <v>17</v>
      </c>
      <c r="FK51" s="1">
        <v>26.4</v>
      </c>
      <c r="FL51" s="1">
        <v>20.2</v>
      </c>
      <c r="FM51" s="1">
        <v>12.3</v>
      </c>
      <c r="FN51" s="1">
        <v>7.5</v>
      </c>
      <c r="FO51" s="1">
        <v>6.3</v>
      </c>
      <c r="FP51" s="2">
        <v>170328</v>
      </c>
      <c r="FQ51" s="1">
        <v>56.6</v>
      </c>
      <c r="FR51" s="1">
        <v>43.4</v>
      </c>
      <c r="FS51" s="2">
        <v>170328</v>
      </c>
      <c r="FT51" s="1">
        <v>4.8</v>
      </c>
      <c r="FU51" s="1">
        <v>38.200000000000003</v>
      </c>
      <c r="FV51" s="1">
        <v>32.299999999999997</v>
      </c>
      <c r="FW51" s="1">
        <v>12.4</v>
      </c>
      <c r="FX51" s="1">
        <v>6.1</v>
      </c>
      <c r="FY51" s="1">
        <v>6.2</v>
      </c>
      <c r="FZ51" s="1">
        <v>6.9</v>
      </c>
      <c r="GA51" s="1">
        <v>29.7</v>
      </c>
      <c r="GB51" s="1">
        <v>38.299999999999997</v>
      </c>
      <c r="GC51" s="1">
        <v>25.1</v>
      </c>
      <c r="GD51" s="1">
        <v>70.3</v>
      </c>
      <c r="GE51" s="1">
        <v>24.4</v>
      </c>
      <c r="GF51" s="1">
        <v>1.3</v>
      </c>
      <c r="GG51" s="1">
        <v>0.2</v>
      </c>
      <c r="GH51" s="2">
        <v>170328</v>
      </c>
      <c r="GI51" s="1">
        <v>0.3</v>
      </c>
      <c r="GJ51" s="1">
        <v>0.8</v>
      </c>
      <c r="GK51" s="1">
        <v>1.8</v>
      </c>
      <c r="GL51" s="2">
        <v>170328</v>
      </c>
      <c r="GM51" s="1">
        <v>93.099999999999895</v>
      </c>
      <c r="GN51" s="1">
        <v>5.2</v>
      </c>
      <c r="GO51" s="1">
        <v>1.7</v>
      </c>
      <c r="GP51" s="2">
        <v>96348</v>
      </c>
      <c r="GQ51" s="1">
        <v>6</v>
      </c>
      <c r="GR51" s="1">
        <v>6.9</v>
      </c>
      <c r="GS51" s="1">
        <v>14.2</v>
      </c>
      <c r="GT51" s="1">
        <v>18.2</v>
      </c>
      <c r="GU51" s="1">
        <v>27.6</v>
      </c>
      <c r="GV51" s="1">
        <v>20.5</v>
      </c>
      <c r="GW51" s="1">
        <v>5.3</v>
      </c>
      <c r="GX51" s="1">
        <v>1.3</v>
      </c>
      <c r="GY51" s="2">
        <v>216000</v>
      </c>
      <c r="GZ51" s="1">
        <v>72.099999999999895</v>
      </c>
      <c r="HA51" s="1">
        <v>27.9</v>
      </c>
      <c r="HB51" s="2">
        <v>69490</v>
      </c>
      <c r="HC51" s="1">
        <v>1.2</v>
      </c>
      <c r="HD51" s="1">
        <v>14.1</v>
      </c>
      <c r="HE51" s="1">
        <v>31.5</v>
      </c>
      <c r="HF51" s="1">
        <v>27</v>
      </c>
      <c r="HG51" s="1">
        <v>14.6</v>
      </c>
      <c r="HH51" s="1">
        <v>6.1</v>
      </c>
      <c r="HI51" s="1">
        <v>5.6</v>
      </c>
      <c r="HJ51" s="2">
        <v>26858</v>
      </c>
      <c r="HK51" s="1">
        <v>12.9</v>
      </c>
      <c r="HL51" s="1">
        <v>28.8</v>
      </c>
      <c r="HM51" s="1">
        <v>32.4</v>
      </c>
      <c r="HN51" s="1">
        <v>14.8</v>
      </c>
      <c r="HO51" s="1">
        <v>6.7</v>
      </c>
      <c r="HP51" s="1">
        <v>4.4000000000000004</v>
      </c>
      <c r="HQ51" s="2">
        <v>69271</v>
      </c>
      <c r="HR51" s="1">
        <v>33.6</v>
      </c>
      <c r="HS51" s="1">
        <v>17</v>
      </c>
      <c r="HT51" s="1">
        <v>12.7</v>
      </c>
      <c r="HU51" s="1">
        <v>8.8000000000000007</v>
      </c>
      <c r="HV51" s="1">
        <v>28</v>
      </c>
      <c r="HW51" s="2">
        <v>26642</v>
      </c>
      <c r="HX51" s="1">
        <v>46.6</v>
      </c>
      <c r="HY51" s="1">
        <v>19.100000000000001</v>
      </c>
      <c r="HZ51" s="1">
        <v>10.1</v>
      </c>
      <c r="IA51" s="1">
        <v>6.1</v>
      </c>
      <c r="IB51" s="1">
        <v>3.7</v>
      </c>
      <c r="IC51" s="1">
        <v>2.6</v>
      </c>
      <c r="ID51" s="1">
        <v>11.9</v>
      </c>
      <c r="IE51" s="2">
        <v>69924</v>
      </c>
      <c r="IF51" s="1">
        <v>6.5</v>
      </c>
      <c r="IG51" s="1">
        <v>43</v>
      </c>
      <c r="IH51" s="1">
        <v>36.799999999999997</v>
      </c>
      <c r="II51" s="1">
        <v>10.5</v>
      </c>
      <c r="IJ51" s="1">
        <v>2.1</v>
      </c>
      <c r="IK51" s="1">
        <v>0.4</v>
      </c>
      <c r="IL51" s="1">
        <v>0.6</v>
      </c>
      <c r="IM51" s="2">
        <v>68951</v>
      </c>
      <c r="IN51" s="1">
        <v>8</v>
      </c>
      <c r="IO51" s="1">
        <v>11.6</v>
      </c>
      <c r="IP51" s="1">
        <v>12.2</v>
      </c>
      <c r="IQ51" s="1">
        <v>10.5</v>
      </c>
      <c r="IR51" s="1">
        <v>9.4</v>
      </c>
      <c r="IS51" s="1">
        <v>48.3</v>
      </c>
      <c r="IT51" s="1">
        <v>0.98386560657878996</v>
      </c>
      <c r="IU51" s="1">
        <v>0.91909738632713001</v>
      </c>
      <c r="IV51" s="1">
        <v>0.55472959596381999</v>
      </c>
      <c r="IW51" s="1">
        <v>96.4</v>
      </c>
      <c r="IX51" s="1">
        <v>83</v>
      </c>
      <c r="IY51" s="1">
        <v>35.9</v>
      </c>
      <c r="IZ51" s="2">
        <v>21804488</v>
      </c>
      <c r="JA51" s="1">
        <v>39.659999999999997</v>
      </c>
      <c r="JB51" s="1">
        <v>4</v>
      </c>
      <c r="JC51" s="1" t="s">
        <v>4</v>
      </c>
      <c r="JD51" s="1"/>
      <c r="JE51" s="16"/>
      <c r="JF51" s="1" t="s">
        <v>44</v>
      </c>
      <c r="JG51" s="1" t="s">
        <v>45</v>
      </c>
      <c r="JH51" s="7">
        <v>67.3</v>
      </c>
      <c r="JI51" s="7">
        <v>43</v>
      </c>
      <c r="JJ51" s="7">
        <v>47.5</v>
      </c>
      <c r="JK51" s="7">
        <v>33.1</v>
      </c>
      <c r="JL51" s="7">
        <v>47.5</v>
      </c>
      <c r="JM51" s="7">
        <v>50.2</v>
      </c>
      <c r="JN51" s="18">
        <v>58.4</v>
      </c>
      <c r="JO51" s="7">
        <v>41.6</v>
      </c>
      <c r="JP51" s="7">
        <v>39.799999999999997</v>
      </c>
      <c r="JQ51" s="12">
        <f t="shared" si="1"/>
        <v>46.250000000000007</v>
      </c>
      <c r="JR51" s="4" t="s">
        <v>5</v>
      </c>
      <c r="JS51" s="4" t="s">
        <v>24</v>
      </c>
      <c r="JT51" s="4" t="s">
        <v>5</v>
      </c>
      <c r="JU51" s="4" t="s">
        <v>5</v>
      </c>
      <c r="JV51" s="4" t="s">
        <v>24</v>
      </c>
      <c r="JW51" s="4" t="s">
        <v>5</v>
      </c>
      <c r="JX51" s="4" t="s">
        <v>5</v>
      </c>
      <c r="JY51" s="4" t="s">
        <v>24</v>
      </c>
      <c r="JZ51" s="7">
        <v>62.5</v>
      </c>
      <c r="KA51" t="str">
        <f t="shared" si="0"/>
        <v>Leans Liberal</v>
      </c>
      <c r="KB51" t="s">
        <v>408</v>
      </c>
      <c r="KC51">
        <f t="shared" si="2"/>
        <v>1</v>
      </c>
      <c r="KD51">
        <f t="shared" si="3"/>
        <v>0</v>
      </c>
      <c r="KE51">
        <f t="shared" si="4"/>
        <v>1</v>
      </c>
      <c r="KF51">
        <f t="shared" si="5"/>
        <v>1</v>
      </c>
      <c r="KG51">
        <f t="shared" si="6"/>
        <v>0</v>
      </c>
      <c r="KH51">
        <f t="shared" si="7"/>
        <v>1</v>
      </c>
      <c r="KI51">
        <f t="shared" si="8"/>
        <v>0</v>
      </c>
      <c r="KJ51">
        <f t="shared" si="9"/>
        <v>0</v>
      </c>
      <c r="KK51">
        <f t="shared" si="10"/>
        <v>4</v>
      </c>
      <c r="KL51" s="5">
        <f t="shared" si="11"/>
        <v>50</v>
      </c>
    </row>
    <row r="52" spans="1:298" hidden="1" x14ac:dyDescent="0.25">
      <c r="A52" s="1" t="s">
        <v>98</v>
      </c>
      <c r="B52" s="1" t="s">
        <v>17</v>
      </c>
      <c r="C52" s="1" t="s">
        <v>2</v>
      </c>
      <c r="D52" s="1" t="s">
        <v>18</v>
      </c>
      <c r="E52" s="2">
        <v>95406</v>
      </c>
      <c r="F52" s="1">
        <v>51</v>
      </c>
      <c r="G52" s="2">
        <v>1870.7058823529401</v>
      </c>
      <c r="H52" s="1">
        <v>11.8</v>
      </c>
      <c r="I52" s="1">
        <v>0</v>
      </c>
      <c r="J52" s="1">
        <v>75.400000000000006</v>
      </c>
      <c r="K52" s="1">
        <v>56.7</v>
      </c>
      <c r="L52" s="1">
        <v>75.2</v>
      </c>
      <c r="M52" s="1" t="s">
        <v>19</v>
      </c>
      <c r="N52" s="1">
        <v>29.3</v>
      </c>
      <c r="O52" s="1">
        <v>38.700000000000003</v>
      </c>
      <c r="P52" s="1">
        <v>-9.4</v>
      </c>
      <c r="Q52" s="1">
        <v>9.4</v>
      </c>
      <c r="R52" s="1" t="s">
        <v>24</v>
      </c>
      <c r="S52" s="1" t="s">
        <v>29</v>
      </c>
      <c r="T52" s="1">
        <v>602</v>
      </c>
      <c r="U52" s="1">
        <v>160.80897009966699</v>
      </c>
      <c r="V52" s="1">
        <v>0</v>
      </c>
      <c r="W52" s="1">
        <v>1</v>
      </c>
      <c r="X52" s="1">
        <v>0</v>
      </c>
      <c r="Y52" s="1">
        <v>49.8</v>
      </c>
      <c r="Z52" s="1">
        <v>50.2</v>
      </c>
      <c r="AA52" s="1">
        <v>35.6</v>
      </c>
      <c r="AB52" s="1">
        <v>73.599999999999895</v>
      </c>
      <c r="AC52" s="1">
        <v>69.900000000000006</v>
      </c>
      <c r="AD52" s="1">
        <v>17.399999999999999</v>
      </c>
      <c r="AE52" s="1">
        <v>14.5</v>
      </c>
      <c r="AF52" s="1">
        <v>93.9</v>
      </c>
      <c r="AG52" s="1">
        <v>71</v>
      </c>
      <c r="AH52" s="1">
        <v>2</v>
      </c>
      <c r="AI52" s="1">
        <v>0.9</v>
      </c>
      <c r="AJ52" s="1">
        <v>15</v>
      </c>
      <c r="AK52" s="1">
        <v>0.4</v>
      </c>
      <c r="AL52" s="1">
        <v>4.5999999999999996</v>
      </c>
      <c r="AM52" s="1">
        <v>6.1</v>
      </c>
      <c r="AN52" s="1">
        <v>0.8</v>
      </c>
      <c r="AO52" s="1">
        <v>1.6</v>
      </c>
      <c r="AP52" s="1">
        <v>1.9</v>
      </c>
      <c r="AQ52" s="1">
        <v>0.1</v>
      </c>
      <c r="AR52" s="2">
        <v>59843</v>
      </c>
      <c r="AS52" s="1">
        <v>48.3</v>
      </c>
      <c r="AT52" s="1">
        <v>51.7</v>
      </c>
      <c r="AU52" s="1">
        <v>12</v>
      </c>
      <c r="AV52" s="1">
        <v>8.8000000000000007</v>
      </c>
      <c r="AW52" s="1">
        <v>12.4</v>
      </c>
      <c r="AX52" s="1">
        <v>5.5</v>
      </c>
      <c r="AY52" s="1">
        <v>79.2</v>
      </c>
      <c r="AZ52" s="1">
        <v>17.899999999999999</v>
      </c>
      <c r="BA52" s="1">
        <v>70.099999999999895</v>
      </c>
      <c r="BB52" s="1">
        <v>85.099999999999895</v>
      </c>
      <c r="BC52" s="1">
        <v>14</v>
      </c>
      <c r="BD52" s="1">
        <v>5.3</v>
      </c>
      <c r="BE52" s="1">
        <v>0.8</v>
      </c>
      <c r="BF52" s="1">
        <v>62</v>
      </c>
      <c r="BG52" s="1">
        <v>38</v>
      </c>
      <c r="BH52" s="1">
        <v>16.7</v>
      </c>
      <c r="BI52" s="1">
        <v>77.400000000000006</v>
      </c>
      <c r="BJ52" s="1">
        <v>22.6</v>
      </c>
      <c r="BK52" s="1">
        <v>47.6</v>
      </c>
      <c r="BL52" s="1">
        <v>11.8</v>
      </c>
      <c r="BM52" s="2">
        <v>73016</v>
      </c>
      <c r="BN52" s="1">
        <v>59.9</v>
      </c>
      <c r="BO52" s="1">
        <v>59.2</v>
      </c>
      <c r="BP52" s="1">
        <v>52.6</v>
      </c>
      <c r="BQ52" s="1">
        <v>6.6</v>
      </c>
      <c r="BR52" s="1">
        <v>0.7</v>
      </c>
      <c r="BS52" s="1">
        <v>40.1</v>
      </c>
      <c r="BT52" s="2">
        <v>43245</v>
      </c>
      <c r="BU52" s="1">
        <v>11.2</v>
      </c>
      <c r="BV52" s="2">
        <v>37746</v>
      </c>
      <c r="BW52" s="1">
        <v>77.900000000000006</v>
      </c>
      <c r="BX52" s="1">
        <v>13.8</v>
      </c>
      <c r="BY52" s="1">
        <v>0.9</v>
      </c>
      <c r="BZ52" s="1">
        <v>1.9</v>
      </c>
      <c r="CA52" s="1">
        <v>1.1000000000000001</v>
      </c>
      <c r="CB52" s="1">
        <v>4.4000000000000004</v>
      </c>
      <c r="CC52" s="2">
        <v>38409</v>
      </c>
      <c r="CD52" s="1">
        <v>29.8</v>
      </c>
      <c r="CE52" s="1">
        <v>18.899999999999999</v>
      </c>
      <c r="CF52" s="1">
        <v>22.7</v>
      </c>
      <c r="CG52" s="1">
        <v>16.100000000000001</v>
      </c>
      <c r="CH52" s="1">
        <v>12.6</v>
      </c>
      <c r="CI52" s="1">
        <v>9.3000000000000007</v>
      </c>
      <c r="CJ52" s="1">
        <v>7.8</v>
      </c>
      <c r="CK52" s="1">
        <v>7.4</v>
      </c>
      <c r="CL52" s="1">
        <v>3.1</v>
      </c>
      <c r="CM52" s="1">
        <v>12.5</v>
      </c>
      <c r="CN52" s="1">
        <v>5.7</v>
      </c>
      <c r="CO52" s="1">
        <v>1</v>
      </c>
      <c r="CP52" s="1">
        <v>4.4000000000000004</v>
      </c>
      <c r="CQ52" s="1">
        <v>7.6</v>
      </c>
      <c r="CR52" s="1">
        <v>22</v>
      </c>
      <c r="CS52" s="1">
        <v>8.8000000000000007</v>
      </c>
      <c r="CT52" s="1">
        <v>4.5999999999999996</v>
      </c>
      <c r="CU52" s="1">
        <v>5.7</v>
      </c>
      <c r="CV52" s="1">
        <v>75.599999999999895</v>
      </c>
      <c r="CW52" s="1">
        <v>17.2</v>
      </c>
      <c r="CX52" s="1">
        <v>6.6</v>
      </c>
      <c r="CY52" s="1">
        <v>0.5</v>
      </c>
      <c r="CZ52" s="2">
        <v>32028</v>
      </c>
      <c r="DA52" s="1">
        <v>5.8</v>
      </c>
      <c r="DB52" s="1">
        <v>6.5</v>
      </c>
      <c r="DC52" s="1">
        <v>10.7</v>
      </c>
      <c r="DD52" s="1">
        <v>3.3</v>
      </c>
      <c r="DE52" s="2">
        <v>52943</v>
      </c>
      <c r="DF52" s="2">
        <v>71108</v>
      </c>
      <c r="DG52" s="1">
        <v>77.599999999999895</v>
      </c>
      <c r="DH52" s="2">
        <v>68186</v>
      </c>
      <c r="DI52" s="1">
        <v>31.7</v>
      </c>
      <c r="DJ52" s="2">
        <v>17115</v>
      </c>
      <c r="DK52" s="1">
        <v>19.7</v>
      </c>
      <c r="DL52" s="2">
        <v>26270</v>
      </c>
      <c r="DM52" s="1">
        <v>8.9</v>
      </c>
      <c r="DN52" s="2">
        <v>10568</v>
      </c>
      <c r="DO52" s="1">
        <v>4.8</v>
      </c>
      <c r="DP52" s="2">
        <v>4394</v>
      </c>
      <c r="DQ52" s="2">
        <v>126533</v>
      </c>
      <c r="DR52" s="1">
        <v>53.9</v>
      </c>
      <c r="DS52" s="1">
        <v>13.5</v>
      </c>
      <c r="DT52" s="1">
        <v>20.8</v>
      </c>
      <c r="DU52" s="1">
        <v>8.4</v>
      </c>
      <c r="DV52" s="1">
        <v>3.5</v>
      </c>
      <c r="DW52" s="1">
        <v>11.7</v>
      </c>
      <c r="DX52" s="1">
        <v>86.8</v>
      </c>
      <c r="DY52" s="1">
        <v>54.9</v>
      </c>
      <c r="DZ52" s="1">
        <v>43.2</v>
      </c>
      <c r="EA52" s="1">
        <v>13.2</v>
      </c>
      <c r="EB52" s="1">
        <v>81.900000000000006</v>
      </c>
      <c r="EC52" s="1">
        <v>68.8</v>
      </c>
      <c r="ED52" s="1">
        <v>16.100000000000001</v>
      </c>
      <c r="EE52" s="1">
        <v>18.100000000000001</v>
      </c>
      <c r="EF52" s="2">
        <v>4623</v>
      </c>
      <c r="EG52" s="1">
        <v>11.4</v>
      </c>
      <c r="EH52" s="2">
        <v>14892</v>
      </c>
      <c r="EI52" s="1">
        <v>55.7</v>
      </c>
      <c r="EJ52" s="1">
        <v>20.399999999999999</v>
      </c>
      <c r="EK52" s="2">
        <v>34102</v>
      </c>
      <c r="EL52" s="1">
        <v>93.9</v>
      </c>
      <c r="EM52" s="1">
        <v>6.1</v>
      </c>
      <c r="EN52" s="1">
        <v>72.2</v>
      </c>
      <c r="EO52" s="1">
        <v>4.5</v>
      </c>
      <c r="EP52" s="1">
        <v>1.9</v>
      </c>
      <c r="EQ52" s="1">
        <v>4.7</v>
      </c>
      <c r="ER52" s="1">
        <v>2.9</v>
      </c>
      <c r="ES52" s="1">
        <v>2.7</v>
      </c>
      <c r="ET52" s="1">
        <v>5.7</v>
      </c>
      <c r="EU52" s="1">
        <v>5.2</v>
      </c>
      <c r="EV52" s="1">
        <v>0.2</v>
      </c>
      <c r="EW52" s="1">
        <v>0</v>
      </c>
      <c r="EX52" s="1">
        <v>0.9</v>
      </c>
      <c r="EY52" s="1">
        <v>17.100000000000001</v>
      </c>
      <c r="EZ52" s="1">
        <v>15.8</v>
      </c>
      <c r="FA52" s="1">
        <v>12.2</v>
      </c>
      <c r="FB52" s="1">
        <v>18.100000000000001</v>
      </c>
      <c r="FC52" s="1">
        <v>14.6</v>
      </c>
      <c r="FD52" s="1">
        <v>9.9</v>
      </c>
      <c r="FE52" s="1">
        <v>5.4</v>
      </c>
      <c r="FF52" s="1">
        <v>5.9</v>
      </c>
      <c r="FG52" s="1">
        <v>1.5</v>
      </c>
      <c r="FH52" s="1">
        <v>1.9</v>
      </c>
      <c r="FI52" s="1">
        <v>8</v>
      </c>
      <c r="FJ52" s="1">
        <v>16.899999999999999</v>
      </c>
      <c r="FK52" s="1">
        <v>19.899999999999999</v>
      </c>
      <c r="FL52" s="1">
        <v>24</v>
      </c>
      <c r="FM52" s="1">
        <v>12.8</v>
      </c>
      <c r="FN52" s="1">
        <v>8.3000000000000007</v>
      </c>
      <c r="FO52" s="1">
        <v>6.7</v>
      </c>
      <c r="FP52" s="2">
        <v>32028</v>
      </c>
      <c r="FQ52" s="1">
        <v>57.1</v>
      </c>
      <c r="FR52" s="1">
        <v>42.9</v>
      </c>
      <c r="FS52" s="2">
        <v>32028</v>
      </c>
      <c r="FT52" s="1">
        <v>5.5</v>
      </c>
      <c r="FU52" s="1">
        <v>36</v>
      </c>
      <c r="FV52" s="1">
        <v>30.8</v>
      </c>
      <c r="FW52" s="1">
        <v>13.4</v>
      </c>
      <c r="FX52" s="1">
        <v>6.9</v>
      </c>
      <c r="FY52" s="1">
        <v>7.3</v>
      </c>
      <c r="FZ52" s="1">
        <v>6.5</v>
      </c>
      <c r="GA52" s="1">
        <v>29.5</v>
      </c>
      <c r="GB52" s="1">
        <v>37.299999999999997</v>
      </c>
      <c r="GC52" s="1">
        <v>26.7</v>
      </c>
      <c r="GD52" s="1">
        <v>64.8</v>
      </c>
      <c r="GE52" s="1">
        <v>26.6</v>
      </c>
      <c r="GF52" s="1">
        <v>3</v>
      </c>
      <c r="GG52" s="1">
        <v>0.3</v>
      </c>
      <c r="GH52" s="2">
        <v>32028</v>
      </c>
      <c r="GI52" s="1">
        <v>0.5</v>
      </c>
      <c r="GJ52" s="1">
        <v>1</v>
      </c>
      <c r="GK52" s="1">
        <v>2.2000000000000002</v>
      </c>
      <c r="GL52" s="2">
        <v>32028</v>
      </c>
      <c r="GM52" s="1">
        <v>93.3</v>
      </c>
      <c r="GN52" s="1">
        <v>4.7</v>
      </c>
      <c r="GO52" s="1">
        <v>2.1</v>
      </c>
      <c r="GP52" s="2">
        <v>18290</v>
      </c>
      <c r="GQ52" s="1">
        <v>6.4</v>
      </c>
      <c r="GR52" s="1">
        <v>6.6</v>
      </c>
      <c r="GS52" s="1">
        <v>13</v>
      </c>
      <c r="GT52" s="1">
        <v>19.7</v>
      </c>
      <c r="GU52" s="1">
        <v>29.5</v>
      </c>
      <c r="GV52" s="1">
        <v>16.600000000000001</v>
      </c>
      <c r="GW52" s="1">
        <v>6.7</v>
      </c>
      <c r="GX52" s="1">
        <v>1.6</v>
      </c>
      <c r="GY52" s="2">
        <v>213100</v>
      </c>
      <c r="GZ52" s="1">
        <v>66.3</v>
      </c>
      <c r="HA52" s="1">
        <v>33.700000000000003</v>
      </c>
      <c r="HB52" s="2">
        <v>12135</v>
      </c>
      <c r="HC52" s="1">
        <v>1.3</v>
      </c>
      <c r="HD52" s="1">
        <v>13.1</v>
      </c>
      <c r="HE52" s="1">
        <v>35.5</v>
      </c>
      <c r="HF52" s="1">
        <v>24.1</v>
      </c>
      <c r="HG52" s="1">
        <v>13.9</v>
      </c>
      <c r="HH52" s="1">
        <v>6.8</v>
      </c>
      <c r="HI52" s="1">
        <v>5.4</v>
      </c>
      <c r="HJ52" s="2">
        <v>6155</v>
      </c>
      <c r="HK52" s="1">
        <v>15.3</v>
      </c>
      <c r="HL52" s="1">
        <v>25.6</v>
      </c>
      <c r="HM52" s="1">
        <v>35.5</v>
      </c>
      <c r="HN52" s="1">
        <v>14.2</v>
      </c>
      <c r="HO52" s="1">
        <v>6.1</v>
      </c>
      <c r="HP52" s="1">
        <v>3.3</v>
      </c>
      <c r="HQ52" s="2">
        <v>12094</v>
      </c>
      <c r="HR52" s="1">
        <v>38.6</v>
      </c>
      <c r="HS52" s="1">
        <v>15.4</v>
      </c>
      <c r="HT52" s="1">
        <v>12.5</v>
      </c>
      <c r="HU52" s="1">
        <v>8.1999999999999993</v>
      </c>
      <c r="HV52" s="1">
        <v>25.3</v>
      </c>
      <c r="HW52" s="2">
        <v>6043</v>
      </c>
      <c r="HX52" s="1">
        <v>47</v>
      </c>
      <c r="HY52" s="1">
        <v>17.3</v>
      </c>
      <c r="HZ52" s="1">
        <v>9.3000000000000007</v>
      </c>
      <c r="IA52" s="1">
        <v>5.9</v>
      </c>
      <c r="IB52" s="1">
        <v>6.5</v>
      </c>
      <c r="IC52" s="1">
        <v>3.1</v>
      </c>
      <c r="ID52" s="1">
        <v>10.9</v>
      </c>
      <c r="IE52" s="2">
        <v>13142</v>
      </c>
      <c r="IF52" s="1">
        <v>6.4</v>
      </c>
      <c r="IG52" s="1">
        <v>50</v>
      </c>
      <c r="IH52" s="1">
        <v>29</v>
      </c>
      <c r="II52" s="1">
        <v>11.8</v>
      </c>
      <c r="IJ52" s="1">
        <v>1.8</v>
      </c>
      <c r="IK52" s="1">
        <v>0.5</v>
      </c>
      <c r="IL52" s="1">
        <v>0.5</v>
      </c>
      <c r="IM52" s="2">
        <v>13002</v>
      </c>
      <c r="IN52" s="1">
        <v>9.1999999999999993</v>
      </c>
      <c r="IO52" s="1">
        <v>12.4</v>
      </c>
      <c r="IP52" s="1">
        <v>11.8</v>
      </c>
      <c r="IQ52" s="1">
        <v>13.1</v>
      </c>
      <c r="IR52" s="1">
        <v>12.1</v>
      </c>
      <c r="IS52" s="1">
        <v>41.4</v>
      </c>
      <c r="IT52" s="1">
        <v>0.97284397761024999</v>
      </c>
      <c r="IU52" s="1">
        <v>0.92664711130664001</v>
      </c>
      <c r="IV52" s="1">
        <v>0.54081617310486996</v>
      </c>
      <c r="IW52" s="1">
        <v>93.9</v>
      </c>
      <c r="IX52" s="1">
        <v>84.5</v>
      </c>
      <c r="IY52" s="1">
        <v>34.700000000000003</v>
      </c>
      <c r="IZ52" s="2">
        <v>3522576</v>
      </c>
      <c r="JA52" s="1">
        <v>36.39</v>
      </c>
      <c r="JB52" s="1">
        <v>2</v>
      </c>
      <c r="JC52" s="1" t="s">
        <v>19</v>
      </c>
      <c r="JD52" s="1"/>
      <c r="JE52" s="16"/>
      <c r="JF52" s="1" t="s">
        <v>26</v>
      </c>
      <c r="JG52" s="1" t="s">
        <v>56</v>
      </c>
      <c r="JH52" s="7">
        <v>63.4</v>
      </c>
      <c r="JI52" s="7">
        <v>40.799999999999997</v>
      </c>
      <c r="JJ52" s="7">
        <v>41.8</v>
      </c>
      <c r="JK52" s="7">
        <v>29.4</v>
      </c>
      <c r="JL52" s="7">
        <v>37.299999999999997</v>
      </c>
      <c r="JM52" s="7">
        <v>45.6</v>
      </c>
      <c r="JN52" s="18">
        <v>58.1</v>
      </c>
      <c r="JO52" s="7">
        <v>41.9</v>
      </c>
      <c r="JP52" s="7">
        <v>34.4</v>
      </c>
      <c r="JQ52" s="12">
        <f t="shared" si="1"/>
        <v>41.824999999999996</v>
      </c>
      <c r="JR52" s="4" t="s">
        <v>5</v>
      </c>
      <c r="JS52" s="4" t="s">
        <v>24</v>
      </c>
      <c r="JT52" s="4" t="s">
        <v>24</v>
      </c>
      <c r="JU52" s="4" t="s">
        <v>5</v>
      </c>
      <c r="JV52" s="4" t="s">
        <v>24</v>
      </c>
      <c r="JW52" s="4" t="s">
        <v>24</v>
      </c>
      <c r="JX52" s="4" t="s">
        <v>5</v>
      </c>
      <c r="JY52" s="4" t="s">
        <v>24</v>
      </c>
      <c r="JZ52" s="7">
        <v>37.5</v>
      </c>
      <c r="KA52" t="str">
        <f t="shared" si="0"/>
        <v>Leans Conservative</v>
      </c>
      <c r="KB52" t="s">
        <v>407</v>
      </c>
      <c r="KC52">
        <f t="shared" si="2"/>
        <v>1</v>
      </c>
      <c r="KD52">
        <f t="shared" si="3"/>
        <v>0</v>
      </c>
      <c r="KE52">
        <f t="shared" si="4"/>
        <v>0</v>
      </c>
      <c r="KF52">
        <f t="shared" si="5"/>
        <v>1</v>
      </c>
      <c r="KG52">
        <f t="shared" si="6"/>
        <v>0</v>
      </c>
      <c r="KH52">
        <f t="shared" si="7"/>
        <v>0</v>
      </c>
      <c r="KI52">
        <f t="shared" si="8"/>
        <v>0</v>
      </c>
      <c r="KJ52">
        <f t="shared" si="9"/>
        <v>0</v>
      </c>
      <c r="KK52">
        <f t="shared" si="10"/>
        <v>2</v>
      </c>
      <c r="KL52" s="5">
        <f t="shared" si="11"/>
        <v>25</v>
      </c>
    </row>
    <row r="53" spans="1:298" hidden="1" x14ac:dyDescent="0.25">
      <c r="A53" s="1" t="s">
        <v>99</v>
      </c>
      <c r="B53" s="1" t="s">
        <v>23</v>
      </c>
      <c r="C53" s="1" t="s">
        <v>11</v>
      </c>
      <c r="D53" s="1" t="s">
        <v>18</v>
      </c>
      <c r="E53" s="2">
        <v>63015</v>
      </c>
      <c r="F53" s="1">
        <v>46</v>
      </c>
      <c r="G53" s="2">
        <v>1369.8913043478201</v>
      </c>
      <c r="H53" s="1">
        <v>64.099999999999895</v>
      </c>
      <c r="I53" s="1">
        <v>13.4</v>
      </c>
      <c r="J53" s="1">
        <v>75.400000000000006</v>
      </c>
      <c r="K53" s="1">
        <v>56.1</v>
      </c>
      <c r="L53" s="1">
        <v>74.400000000000006</v>
      </c>
      <c r="M53" s="1" t="s">
        <v>19</v>
      </c>
      <c r="N53" s="1">
        <v>24.8</v>
      </c>
      <c r="O53" s="1">
        <v>42.4</v>
      </c>
      <c r="P53" s="1">
        <v>-18.100000000000001</v>
      </c>
      <c r="Q53" s="1">
        <v>18.100000000000001</v>
      </c>
      <c r="R53" s="1" t="s">
        <v>5</v>
      </c>
      <c r="S53" s="1" t="s">
        <v>20</v>
      </c>
      <c r="T53" s="2">
        <v>2950</v>
      </c>
      <c r="U53" s="1">
        <v>21.666440677966101</v>
      </c>
      <c r="V53" s="1">
        <v>617.8671875</v>
      </c>
      <c r="W53" s="1">
        <v>3</v>
      </c>
      <c r="X53" s="1">
        <v>20.9</v>
      </c>
      <c r="Y53" s="1">
        <v>49.8</v>
      </c>
      <c r="Z53" s="1">
        <v>50.2</v>
      </c>
      <c r="AA53" s="1">
        <v>40.6</v>
      </c>
      <c r="AB53" s="1">
        <v>75.900000000000006</v>
      </c>
      <c r="AC53" s="1">
        <v>72.3</v>
      </c>
      <c r="AD53" s="1">
        <v>22.2</v>
      </c>
      <c r="AE53" s="1">
        <v>17.899999999999999</v>
      </c>
      <c r="AF53" s="1">
        <v>96</v>
      </c>
      <c r="AG53" s="1">
        <v>86.5</v>
      </c>
      <c r="AH53" s="1">
        <v>0.6</v>
      </c>
      <c r="AI53" s="1">
        <v>2.8</v>
      </c>
      <c r="AJ53" s="1">
        <v>1.4</v>
      </c>
      <c r="AK53" s="1">
        <v>0</v>
      </c>
      <c r="AL53" s="1">
        <v>4.7</v>
      </c>
      <c r="AM53" s="1">
        <v>4</v>
      </c>
      <c r="AN53" s="1">
        <v>0.5</v>
      </c>
      <c r="AO53" s="1">
        <v>2.2999999999999998</v>
      </c>
      <c r="AP53" s="1">
        <v>0.3</v>
      </c>
      <c r="AQ53" s="1">
        <v>0</v>
      </c>
      <c r="AR53" s="2">
        <v>45460</v>
      </c>
      <c r="AS53" s="1">
        <v>49</v>
      </c>
      <c r="AT53" s="1">
        <v>51</v>
      </c>
      <c r="AU53" s="1">
        <v>7.3</v>
      </c>
      <c r="AV53" s="1">
        <v>9.8000000000000007</v>
      </c>
      <c r="AW53" s="1">
        <v>9.1999999999999993</v>
      </c>
      <c r="AX53" s="1">
        <v>4.5999999999999996</v>
      </c>
      <c r="AY53" s="1">
        <v>82.9</v>
      </c>
      <c r="AZ53" s="1">
        <v>13.8</v>
      </c>
      <c r="BA53" s="1">
        <v>78.900000000000006</v>
      </c>
      <c r="BB53" s="1">
        <v>83.2</v>
      </c>
      <c r="BC53" s="1">
        <v>16.600000000000001</v>
      </c>
      <c r="BD53" s="1">
        <v>6.4</v>
      </c>
      <c r="BE53" s="1">
        <v>1</v>
      </c>
      <c r="BF53" s="1">
        <v>81</v>
      </c>
      <c r="BG53" s="1">
        <v>19</v>
      </c>
      <c r="BH53" s="1">
        <v>7.3</v>
      </c>
      <c r="BI53" s="1">
        <v>91.7</v>
      </c>
      <c r="BJ53" s="1">
        <v>8.3000000000000007</v>
      </c>
      <c r="BK53" s="1">
        <v>51.3</v>
      </c>
      <c r="BL53" s="1">
        <v>4</v>
      </c>
      <c r="BM53" s="2">
        <v>49635</v>
      </c>
      <c r="BN53" s="1">
        <v>53.3</v>
      </c>
      <c r="BO53" s="1">
        <v>53.3</v>
      </c>
      <c r="BP53" s="1">
        <v>46.5</v>
      </c>
      <c r="BQ53" s="1">
        <v>6.7</v>
      </c>
      <c r="BR53" s="1">
        <v>0</v>
      </c>
      <c r="BS53" s="1">
        <v>46.7</v>
      </c>
      <c r="BT53" s="2">
        <v>26434</v>
      </c>
      <c r="BU53" s="1">
        <v>12.6</v>
      </c>
      <c r="BV53" s="2">
        <v>22690</v>
      </c>
      <c r="BW53" s="1">
        <v>80.8</v>
      </c>
      <c r="BX53" s="1">
        <v>10.199999999999999</v>
      </c>
      <c r="BY53" s="1">
        <v>0.4</v>
      </c>
      <c r="BZ53" s="1">
        <v>2.8</v>
      </c>
      <c r="CA53" s="1">
        <v>1.4</v>
      </c>
      <c r="CB53" s="1">
        <v>4.4000000000000004</v>
      </c>
      <c r="CC53" s="2">
        <v>23094</v>
      </c>
      <c r="CD53" s="1">
        <v>24.7</v>
      </c>
      <c r="CE53" s="1">
        <v>22.3</v>
      </c>
      <c r="CF53" s="1">
        <v>23.1</v>
      </c>
      <c r="CG53" s="1">
        <v>14</v>
      </c>
      <c r="CH53" s="1">
        <v>16</v>
      </c>
      <c r="CI53" s="1">
        <v>5.9</v>
      </c>
      <c r="CJ53" s="1">
        <v>8.1999999999999993</v>
      </c>
      <c r="CK53" s="1">
        <v>9.1</v>
      </c>
      <c r="CL53" s="1">
        <v>2.2999999999999998</v>
      </c>
      <c r="CM53" s="1">
        <v>14.8</v>
      </c>
      <c r="CN53" s="1">
        <v>5.9</v>
      </c>
      <c r="CO53" s="1">
        <v>1.8</v>
      </c>
      <c r="CP53" s="1">
        <v>4.0999999999999996</v>
      </c>
      <c r="CQ53" s="1">
        <v>7</v>
      </c>
      <c r="CR53" s="1">
        <v>20.2</v>
      </c>
      <c r="CS53" s="1">
        <v>10.8</v>
      </c>
      <c r="CT53" s="1">
        <v>4.0999999999999996</v>
      </c>
      <c r="CU53" s="1">
        <v>5.8</v>
      </c>
      <c r="CV53" s="1">
        <v>72.599999999999895</v>
      </c>
      <c r="CW53" s="1">
        <v>18.5</v>
      </c>
      <c r="CX53" s="1">
        <v>8.8000000000000007</v>
      </c>
      <c r="CY53" s="1">
        <v>0.1</v>
      </c>
      <c r="CZ53" s="2">
        <v>23573</v>
      </c>
      <c r="DA53" s="1">
        <v>6</v>
      </c>
      <c r="DB53" s="1">
        <v>7.5</v>
      </c>
      <c r="DC53" s="1">
        <v>15.7</v>
      </c>
      <c r="DD53" s="1">
        <v>2.2999999999999998</v>
      </c>
      <c r="DE53" s="2">
        <v>40687</v>
      </c>
      <c r="DF53" s="2">
        <v>55517</v>
      </c>
      <c r="DG53" s="1">
        <v>68.400000000000006</v>
      </c>
      <c r="DH53" s="2">
        <v>54953</v>
      </c>
      <c r="DI53" s="1">
        <v>38.799999999999997</v>
      </c>
      <c r="DJ53" s="2">
        <v>18341</v>
      </c>
      <c r="DK53" s="1">
        <v>20.5</v>
      </c>
      <c r="DL53" s="2">
        <v>24557</v>
      </c>
      <c r="DM53" s="1">
        <v>10.1</v>
      </c>
      <c r="DN53" s="2">
        <v>11629</v>
      </c>
      <c r="DO53" s="1">
        <v>5.4</v>
      </c>
      <c r="DP53" s="2">
        <v>6916</v>
      </c>
      <c r="DQ53" s="2">
        <v>116396</v>
      </c>
      <c r="DR53" s="1">
        <v>47.2</v>
      </c>
      <c r="DS53" s="1">
        <v>15.8</v>
      </c>
      <c r="DT53" s="1">
        <v>21.1</v>
      </c>
      <c r="DU53" s="1">
        <v>10</v>
      </c>
      <c r="DV53" s="1">
        <v>5.9</v>
      </c>
      <c r="DW53" s="1">
        <v>14.8</v>
      </c>
      <c r="DX53" s="1">
        <v>89.2</v>
      </c>
      <c r="DY53" s="1">
        <v>53.3</v>
      </c>
      <c r="DZ53" s="1">
        <v>50.2</v>
      </c>
      <c r="EA53" s="1">
        <v>10.8</v>
      </c>
      <c r="EB53" s="1">
        <v>84.5</v>
      </c>
      <c r="EC53" s="1">
        <v>68.400000000000006</v>
      </c>
      <c r="ED53" s="1">
        <v>18.600000000000001</v>
      </c>
      <c r="EE53" s="1">
        <v>15.5</v>
      </c>
      <c r="EF53" s="2">
        <v>2953</v>
      </c>
      <c r="EG53" s="1">
        <v>12.2</v>
      </c>
      <c r="EH53" s="2">
        <v>11861</v>
      </c>
      <c r="EI53" s="1">
        <v>49</v>
      </c>
      <c r="EJ53" s="1">
        <v>23.9</v>
      </c>
      <c r="EK53" s="2">
        <v>27225</v>
      </c>
      <c r="EL53" s="1">
        <v>86.599999999999895</v>
      </c>
      <c r="EM53" s="1">
        <v>13.4</v>
      </c>
      <c r="EN53" s="1">
        <v>66.3</v>
      </c>
      <c r="EO53" s="1">
        <v>1.3</v>
      </c>
      <c r="EP53" s="1">
        <v>1.5</v>
      </c>
      <c r="EQ53" s="1">
        <v>3.3</v>
      </c>
      <c r="ER53" s="1">
        <v>4.2</v>
      </c>
      <c r="ES53" s="1">
        <v>1</v>
      </c>
      <c r="ET53" s="1">
        <v>1.7</v>
      </c>
      <c r="EU53" s="1">
        <v>20</v>
      </c>
      <c r="EV53" s="1">
        <v>0.8</v>
      </c>
      <c r="EW53" s="1">
        <v>0.2</v>
      </c>
      <c r="EX53" s="1">
        <v>1.4</v>
      </c>
      <c r="EY53" s="1">
        <v>17.600000000000001</v>
      </c>
      <c r="EZ53" s="1">
        <v>12.9</v>
      </c>
      <c r="FA53" s="1">
        <v>17.8</v>
      </c>
      <c r="FB53" s="1">
        <v>17.3</v>
      </c>
      <c r="FC53" s="1">
        <v>11.3</v>
      </c>
      <c r="FD53" s="1">
        <v>9.3000000000000007</v>
      </c>
      <c r="FE53" s="1">
        <v>4</v>
      </c>
      <c r="FF53" s="1">
        <v>8.1999999999999993</v>
      </c>
      <c r="FG53" s="1">
        <v>1</v>
      </c>
      <c r="FH53" s="1">
        <v>4.8</v>
      </c>
      <c r="FI53" s="1">
        <v>9.3000000000000007</v>
      </c>
      <c r="FJ53" s="1">
        <v>19.8</v>
      </c>
      <c r="FK53" s="1">
        <v>23.6</v>
      </c>
      <c r="FL53" s="1">
        <v>21.3</v>
      </c>
      <c r="FM53" s="1">
        <v>10.7</v>
      </c>
      <c r="FN53" s="1">
        <v>5.3</v>
      </c>
      <c r="FO53" s="1">
        <v>4.2</v>
      </c>
      <c r="FP53" s="2">
        <v>23573</v>
      </c>
      <c r="FQ53" s="1">
        <v>66.400000000000006</v>
      </c>
      <c r="FR53" s="1">
        <v>33.6</v>
      </c>
      <c r="FS53" s="2">
        <v>23573</v>
      </c>
      <c r="FT53" s="1">
        <v>5.6</v>
      </c>
      <c r="FU53" s="1">
        <v>32</v>
      </c>
      <c r="FV53" s="1">
        <v>35</v>
      </c>
      <c r="FW53" s="1">
        <v>13.8</v>
      </c>
      <c r="FX53" s="1">
        <v>6.9</v>
      </c>
      <c r="FY53" s="1">
        <v>6.6</v>
      </c>
      <c r="FZ53" s="1">
        <v>6.4</v>
      </c>
      <c r="GA53" s="1">
        <v>31</v>
      </c>
      <c r="GB53" s="1">
        <v>38.299999999999997</v>
      </c>
      <c r="GC53" s="1">
        <v>24.3</v>
      </c>
      <c r="GD53" s="1">
        <v>31.6</v>
      </c>
      <c r="GE53" s="1">
        <v>24.8</v>
      </c>
      <c r="GF53" s="1">
        <v>19.100000000000001</v>
      </c>
      <c r="GG53" s="1">
        <v>0.3</v>
      </c>
      <c r="GH53" s="2">
        <v>23573</v>
      </c>
      <c r="GI53" s="1">
        <v>0.1</v>
      </c>
      <c r="GJ53" s="1">
        <v>0.9</v>
      </c>
      <c r="GK53" s="1">
        <v>2.2999999999999998</v>
      </c>
      <c r="GL53" s="2">
        <v>23573</v>
      </c>
      <c r="GM53" s="1">
        <v>94.7</v>
      </c>
      <c r="GN53" s="1">
        <v>3.7</v>
      </c>
      <c r="GO53" s="1">
        <v>1.6</v>
      </c>
      <c r="GP53" s="2">
        <v>15644</v>
      </c>
      <c r="GQ53" s="1">
        <v>10.3</v>
      </c>
      <c r="GR53" s="1">
        <v>11</v>
      </c>
      <c r="GS53" s="1">
        <v>15.2</v>
      </c>
      <c r="GT53" s="1">
        <v>19.100000000000001</v>
      </c>
      <c r="GU53" s="1">
        <v>22.6</v>
      </c>
      <c r="GV53" s="1">
        <v>15.4</v>
      </c>
      <c r="GW53" s="1">
        <v>5</v>
      </c>
      <c r="GX53" s="1">
        <v>1.4</v>
      </c>
      <c r="GY53" s="2">
        <v>178600</v>
      </c>
      <c r="GZ53" s="1">
        <v>63.4</v>
      </c>
      <c r="HA53" s="1">
        <v>36.6</v>
      </c>
      <c r="HB53" s="2">
        <v>9919</v>
      </c>
      <c r="HC53" s="1">
        <v>2</v>
      </c>
      <c r="HD53" s="1">
        <v>28.4</v>
      </c>
      <c r="HE53" s="1">
        <v>31.3</v>
      </c>
      <c r="HF53" s="1">
        <v>20.8</v>
      </c>
      <c r="HG53" s="1">
        <v>10.5</v>
      </c>
      <c r="HH53" s="1">
        <v>3.6</v>
      </c>
      <c r="HI53" s="1">
        <v>3.5</v>
      </c>
      <c r="HJ53" s="2">
        <v>5725</v>
      </c>
      <c r="HK53" s="1">
        <v>30.8</v>
      </c>
      <c r="HL53" s="1">
        <v>28.2</v>
      </c>
      <c r="HM53" s="1">
        <v>21.9</v>
      </c>
      <c r="HN53" s="1">
        <v>11.4</v>
      </c>
      <c r="HO53" s="1">
        <v>3</v>
      </c>
      <c r="HP53" s="1">
        <v>4.8</v>
      </c>
      <c r="HQ53" s="2">
        <v>9908</v>
      </c>
      <c r="HR53" s="1">
        <v>32.9</v>
      </c>
      <c r="HS53" s="1">
        <v>13.2</v>
      </c>
      <c r="HT53" s="1">
        <v>10.5</v>
      </c>
      <c r="HU53" s="1">
        <v>11.1</v>
      </c>
      <c r="HV53" s="1">
        <v>32.299999999999997</v>
      </c>
      <c r="HW53" s="2">
        <v>5648</v>
      </c>
      <c r="HX53" s="1">
        <v>41.9</v>
      </c>
      <c r="HY53" s="1">
        <v>19.5</v>
      </c>
      <c r="HZ53" s="1">
        <v>10.3</v>
      </c>
      <c r="IA53" s="1">
        <v>10.1</v>
      </c>
      <c r="IB53" s="1">
        <v>3.8</v>
      </c>
      <c r="IC53" s="1">
        <v>2.9</v>
      </c>
      <c r="ID53" s="1">
        <v>11.4</v>
      </c>
      <c r="IE53" s="2">
        <v>7334</v>
      </c>
      <c r="IF53" s="1">
        <v>15</v>
      </c>
      <c r="IG53" s="1">
        <v>60.4</v>
      </c>
      <c r="IH53" s="1">
        <v>19.7</v>
      </c>
      <c r="II53" s="1">
        <v>4</v>
      </c>
      <c r="IJ53" s="1">
        <v>1</v>
      </c>
      <c r="IK53" s="1">
        <v>0</v>
      </c>
      <c r="IL53" s="1">
        <v>0</v>
      </c>
      <c r="IM53" s="2">
        <v>7204</v>
      </c>
      <c r="IN53" s="1">
        <v>8.8000000000000007</v>
      </c>
      <c r="IO53" s="1">
        <v>12.6</v>
      </c>
      <c r="IP53" s="1">
        <v>9.5</v>
      </c>
      <c r="IQ53" s="1">
        <v>13</v>
      </c>
      <c r="IR53" s="1">
        <v>12.7</v>
      </c>
      <c r="IS53" s="1">
        <v>43.4</v>
      </c>
      <c r="IT53" s="1">
        <v>0.98506637250841</v>
      </c>
      <c r="IU53" s="1">
        <v>0.92610202789234997</v>
      </c>
      <c r="IV53" s="1">
        <v>0.58192134945562002</v>
      </c>
      <c r="IW53" s="1">
        <v>96.599999999999895</v>
      </c>
      <c r="IX53" s="1">
        <v>84.4</v>
      </c>
      <c r="IY53" s="1">
        <v>38.200000000000003</v>
      </c>
      <c r="IZ53" s="2">
        <v>1913168</v>
      </c>
      <c r="JA53" s="1">
        <v>29.93</v>
      </c>
      <c r="JB53" s="1">
        <v>2</v>
      </c>
      <c r="JC53" s="1" t="s">
        <v>19</v>
      </c>
      <c r="JD53" s="1"/>
      <c r="JE53" s="16"/>
      <c r="JF53" s="1" t="s">
        <v>37</v>
      </c>
      <c r="JG53" s="1" t="s">
        <v>38</v>
      </c>
      <c r="JH53" s="7">
        <v>60.6</v>
      </c>
      <c r="JI53" s="7">
        <v>39.299999999999997</v>
      </c>
      <c r="JJ53" s="7">
        <v>38.700000000000003</v>
      </c>
      <c r="JK53" s="7">
        <v>26.7</v>
      </c>
      <c r="JL53" s="7">
        <v>26.5</v>
      </c>
      <c r="JM53" s="7">
        <v>48.5</v>
      </c>
      <c r="JN53" s="18">
        <v>54.2</v>
      </c>
      <c r="JO53" s="7">
        <v>45.8</v>
      </c>
      <c r="JP53" s="7">
        <v>31.9</v>
      </c>
      <c r="JQ53" s="12">
        <f t="shared" si="1"/>
        <v>39.75</v>
      </c>
      <c r="JR53" s="4" t="s">
        <v>5</v>
      </c>
      <c r="JS53" s="4" t="s">
        <v>24</v>
      </c>
      <c r="JT53" s="4" t="s">
        <v>24</v>
      </c>
      <c r="JU53" s="4" t="s">
        <v>5</v>
      </c>
      <c r="JV53" s="4" t="s">
        <v>24</v>
      </c>
      <c r="JW53" s="4" t="s">
        <v>24</v>
      </c>
      <c r="JX53" s="4" t="s">
        <v>5</v>
      </c>
      <c r="JY53" s="4" t="s">
        <v>24</v>
      </c>
      <c r="JZ53" s="7">
        <v>37.5</v>
      </c>
      <c r="KA53" t="str">
        <f t="shared" si="0"/>
        <v>Leans Conservative</v>
      </c>
      <c r="KB53" t="s">
        <v>407</v>
      </c>
      <c r="KC53">
        <f t="shared" si="2"/>
        <v>1</v>
      </c>
      <c r="KD53">
        <f t="shared" si="3"/>
        <v>0</v>
      </c>
      <c r="KE53">
        <f t="shared" si="4"/>
        <v>0</v>
      </c>
      <c r="KF53">
        <f t="shared" si="5"/>
        <v>1</v>
      </c>
      <c r="KG53">
        <f t="shared" si="6"/>
        <v>0</v>
      </c>
      <c r="KH53">
        <f t="shared" si="7"/>
        <v>0</v>
      </c>
      <c r="KI53">
        <f t="shared" si="8"/>
        <v>0</v>
      </c>
      <c r="KJ53">
        <f t="shared" si="9"/>
        <v>0</v>
      </c>
      <c r="KK53">
        <f t="shared" si="10"/>
        <v>2</v>
      </c>
      <c r="KL53" s="5">
        <f t="shared" si="11"/>
        <v>25</v>
      </c>
    </row>
    <row r="54" spans="1:298" hidden="1" x14ac:dyDescent="0.25">
      <c r="A54" s="1" t="s">
        <v>100</v>
      </c>
      <c r="B54" s="1" t="s">
        <v>36</v>
      </c>
      <c r="C54" s="1" t="s">
        <v>11</v>
      </c>
      <c r="D54" s="1" t="s">
        <v>3</v>
      </c>
      <c r="E54" s="2">
        <v>13180</v>
      </c>
      <c r="F54" s="1">
        <v>25</v>
      </c>
      <c r="G54" s="1">
        <v>527.20000000000005</v>
      </c>
      <c r="H54" s="1">
        <v>127.2</v>
      </c>
      <c r="I54" s="1">
        <v>94.2</v>
      </c>
      <c r="J54" s="1">
        <v>73.3</v>
      </c>
      <c r="K54" s="1">
        <v>52.3</v>
      </c>
      <c r="L54" s="1">
        <v>71.400000000000006</v>
      </c>
      <c r="M54" s="1" t="s">
        <v>68</v>
      </c>
      <c r="N54" s="1">
        <v>31.3</v>
      </c>
      <c r="O54" s="1">
        <v>32</v>
      </c>
      <c r="P54" s="1">
        <v>-0.7</v>
      </c>
      <c r="Q54" s="1">
        <v>0.7</v>
      </c>
      <c r="R54" s="1" t="s">
        <v>24</v>
      </c>
      <c r="S54" s="1" t="s">
        <v>69</v>
      </c>
      <c r="T54" s="2">
        <v>3179</v>
      </c>
      <c r="U54" s="1">
        <v>3.9430638565586702</v>
      </c>
      <c r="V54" s="2">
        <v>2355.3843750000001</v>
      </c>
      <c r="W54" s="1">
        <v>4</v>
      </c>
      <c r="X54" s="1">
        <v>74.099999999999895</v>
      </c>
      <c r="Y54" s="1">
        <v>51.2</v>
      </c>
      <c r="Z54" s="1">
        <v>48.8</v>
      </c>
      <c r="AA54" s="1">
        <v>50.6</v>
      </c>
      <c r="AB54" s="1">
        <v>82.7</v>
      </c>
      <c r="AC54" s="1">
        <v>79.400000000000006</v>
      </c>
      <c r="AD54" s="1">
        <v>31</v>
      </c>
      <c r="AE54" s="1">
        <v>24.1</v>
      </c>
      <c r="AF54" s="1">
        <v>97.3</v>
      </c>
      <c r="AG54" s="1">
        <v>86.3</v>
      </c>
      <c r="AH54" s="1">
        <v>1.1000000000000001</v>
      </c>
      <c r="AI54" s="1">
        <v>4.3</v>
      </c>
      <c r="AJ54" s="1">
        <v>1.6</v>
      </c>
      <c r="AK54" s="1">
        <v>1</v>
      </c>
      <c r="AL54" s="1">
        <v>3</v>
      </c>
      <c r="AM54" s="1">
        <v>2.7</v>
      </c>
      <c r="AN54" s="1">
        <v>0.1</v>
      </c>
      <c r="AO54" s="1">
        <v>2.2000000000000002</v>
      </c>
      <c r="AP54" s="1">
        <v>0.1</v>
      </c>
      <c r="AQ54" s="1">
        <v>0</v>
      </c>
      <c r="AR54" s="2">
        <v>10472</v>
      </c>
      <c r="AS54" s="1">
        <v>51.7</v>
      </c>
      <c r="AT54" s="1">
        <v>48.3</v>
      </c>
      <c r="AU54" s="1">
        <v>2.2999999999999998</v>
      </c>
      <c r="AV54" s="1">
        <v>7</v>
      </c>
      <c r="AW54" s="1">
        <v>15.6</v>
      </c>
      <c r="AX54" s="1">
        <v>4.4000000000000004</v>
      </c>
      <c r="AY54" s="1">
        <v>90.7</v>
      </c>
      <c r="AZ54" s="1">
        <v>20.100000000000001</v>
      </c>
      <c r="BA54" s="1">
        <v>77.5</v>
      </c>
      <c r="BB54" s="1">
        <v>91</v>
      </c>
      <c r="BC54" s="1">
        <v>9</v>
      </c>
      <c r="BD54" s="1">
        <v>5.2</v>
      </c>
      <c r="BE54" s="1">
        <v>1.5</v>
      </c>
      <c r="BF54" s="1">
        <v>89.9</v>
      </c>
      <c r="BG54" s="1">
        <v>10.1</v>
      </c>
      <c r="BH54" s="1">
        <v>2.2999999999999998</v>
      </c>
      <c r="BI54" s="1">
        <v>95.099999999999895</v>
      </c>
      <c r="BJ54" s="1">
        <v>4.9000000000000004</v>
      </c>
      <c r="BK54" s="1">
        <v>32.9</v>
      </c>
      <c r="BL54" s="1">
        <v>3.3</v>
      </c>
      <c r="BM54" s="2">
        <v>11265</v>
      </c>
      <c r="BN54" s="1">
        <v>47.2</v>
      </c>
      <c r="BO54" s="1">
        <v>47.2</v>
      </c>
      <c r="BP54" s="1">
        <v>42.5</v>
      </c>
      <c r="BQ54" s="1">
        <v>4.7</v>
      </c>
      <c r="BR54" s="1">
        <v>0</v>
      </c>
      <c r="BS54" s="1">
        <v>52.8</v>
      </c>
      <c r="BT54" s="2">
        <v>5317</v>
      </c>
      <c r="BU54" s="1">
        <v>9.9</v>
      </c>
      <c r="BV54" s="2">
        <v>4590</v>
      </c>
      <c r="BW54" s="1">
        <v>69.599999999999895</v>
      </c>
      <c r="BX54" s="1">
        <v>7.9</v>
      </c>
      <c r="BY54" s="1">
        <v>1</v>
      </c>
      <c r="BZ54" s="1">
        <v>5.6</v>
      </c>
      <c r="CA54" s="1">
        <v>3.1</v>
      </c>
      <c r="CB54" s="1">
        <v>12.9</v>
      </c>
      <c r="CC54" s="2">
        <v>4791</v>
      </c>
      <c r="CD54" s="1">
        <v>29</v>
      </c>
      <c r="CE54" s="1">
        <v>27.8</v>
      </c>
      <c r="CF54" s="1">
        <v>22.8</v>
      </c>
      <c r="CG54" s="1">
        <v>9.9</v>
      </c>
      <c r="CH54" s="1">
        <v>10.6</v>
      </c>
      <c r="CI54" s="1">
        <v>4</v>
      </c>
      <c r="CJ54" s="1">
        <v>8.5</v>
      </c>
      <c r="CK54" s="1">
        <v>4.4000000000000004</v>
      </c>
      <c r="CL54" s="1">
        <v>0.5</v>
      </c>
      <c r="CM54" s="1">
        <v>9.9</v>
      </c>
      <c r="CN54" s="1">
        <v>3</v>
      </c>
      <c r="CO54" s="1">
        <v>0.6</v>
      </c>
      <c r="CP54" s="1">
        <v>5.7</v>
      </c>
      <c r="CQ54" s="1">
        <v>7.5</v>
      </c>
      <c r="CR54" s="1">
        <v>23</v>
      </c>
      <c r="CS54" s="1">
        <v>17.3</v>
      </c>
      <c r="CT54" s="1">
        <v>3.9</v>
      </c>
      <c r="CU54" s="1">
        <v>11.7</v>
      </c>
      <c r="CV54" s="1">
        <v>48.5</v>
      </c>
      <c r="CW54" s="1">
        <v>29.6</v>
      </c>
      <c r="CX54" s="1">
        <v>15.3</v>
      </c>
      <c r="CY54" s="1">
        <v>6.6</v>
      </c>
      <c r="CZ54" s="2">
        <v>5468</v>
      </c>
      <c r="DA54" s="1">
        <v>10.4</v>
      </c>
      <c r="DB54" s="1">
        <v>8.9</v>
      </c>
      <c r="DC54" s="1">
        <v>20.6</v>
      </c>
      <c r="DD54" s="1">
        <v>2</v>
      </c>
      <c r="DE54" s="2">
        <v>35270</v>
      </c>
      <c r="DF54" s="2">
        <v>50357</v>
      </c>
      <c r="DG54" s="1">
        <v>58.1</v>
      </c>
      <c r="DH54" s="2">
        <v>49297</v>
      </c>
      <c r="DI54" s="1">
        <v>42.3</v>
      </c>
      <c r="DJ54" s="2">
        <v>18575</v>
      </c>
      <c r="DK54" s="1">
        <v>25.5</v>
      </c>
      <c r="DL54" s="2">
        <v>28553</v>
      </c>
      <c r="DM54" s="1">
        <v>12.7</v>
      </c>
      <c r="DN54" s="2">
        <v>11074</v>
      </c>
      <c r="DO54" s="1">
        <v>7.2</v>
      </c>
      <c r="DP54" s="2">
        <v>3222</v>
      </c>
      <c r="DQ54" s="2">
        <v>110721</v>
      </c>
      <c r="DR54" s="1">
        <v>44.5</v>
      </c>
      <c r="DS54" s="1">
        <v>16.8</v>
      </c>
      <c r="DT54" s="1">
        <v>25.8</v>
      </c>
      <c r="DU54" s="1">
        <v>10</v>
      </c>
      <c r="DV54" s="1">
        <v>2.9</v>
      </c>
      <c r="DW54" s="1">
        <v>9.9</v>
      </c>
      <c r="DX54" s="1">
        <v>83.599999999999895</v>
      </c>
      <c r="DY54" s="1">
        <v>45.7</v>
      </c>
      <c r="DZ54" s="1">
        <v>50.9</v>
      </c>
      <c r="EA54" s="1">
        <v>16.399999999999999</v>
      </c>
      <c r="EB54" s="1">
        <v>75.3</v>
      </c>
      <c r="EC54" s="1">
        <v>60.5</v>
      </c>
      <c r="ED54" s="1">
        <v>17</v>
      </c>
      <c r="EE54" s="1">
        <v>24.7</v>
      </c>
      <c r="EF54" s="1">
        <v>482</v>
      </c>
      <c r="EG54" s="1">
        <v>10.1</v>
      </c>
      <c r="EH54" s="2">
        <v>2810</v>
      </c>
      <c r="EI54" s="1">
        <v>42.2</v>
      </c>
      <c r="EJ54" s="1">
        <v>24.9</v>
      </c>
      <c r="EK54" s="2">
        <v>8788</v>
      </c>
      <c r="EL54" s="1">
        <v>62.2</v>
      </c>
      <c r="EM54" s="1">
        <v>37.799999999999997</v>
      </c>
      <c r="EN54" s="1">
        <v>73.5</v>
      </c>
      <c r="EO54" s="1">
        <v>0.9</v>
      </c>
      <c r="EP54" s="1">
        <v>0.3</v>
      </c>
      <c r="EQ54" s="1">
        <v>0.6</v>
      </c>
      <c r="ER54" s="1">
        <v>1.8</v>
      </c>
      <c r="ES54" s="1">
        <v>0.2</v>
      </c>
      <c r="ET54" s="1">
        <v>0.8</v>
      </c>
      <c r="EU54" s="1">
        <v>21.7</v>
      </c>
      <c r="EV54" s="1">
        <v>0.2</v>
      </c>
      <c r="EW54" s="1">
        <v>0.1</v>
      </c>
      <c r="EX54" s="1">
        <v>0.1</v>
      </c>
      <c r="EY54" s="1">
        <v>17.3</v>
      </c>
      <c r="EZ54" s="1">
        <v>11.6</v>
      </c>
      <c r="FA54" s="1">
        <v>13.4</v>
      </c>
      <c r="FB54" s="1">
        <v>25.2</v>
      </c>
      <c r="FC54" s="1">
        <v>10.5</v>
      </c>
      <c r="FD54" s="1">
        <v>13</v>
      </c>
      <c r="FE54" s="1">
        <v>2.4</v>
      </c>
      <c r="FF54" s="1">
        <v>6.4</v>
      </c>
      <c r="FG54" s="1">
        <v>6</v>
      </c>
      <c r="FH54" s="1">
        <v>8.6999999999999993</v>
      </c>
      <c r="FI54" s="1">
        <v>10.4</v>
      </c>
      <c r="FJ54" s="1">
        <v>26.7</v>
      </c>
      <c r="FK54" s="1">
        <v>21.7</v>
      </c>
      <c r="FL54" s="1">
        <v>15.5</v>
      </c>
      <c r="FM54" s="1">
        <v>6</v>
      </c>
      <c r="FN54" s="1">
        <v>2.5</v>
      </c>
      <c r="FO54" s="1">
        <v>2.5</v>
      </c>
      <c r="FP54" s="2">
        <v>5468</v>
      </c>
      <c r="FQ54" s="1">
        <v>67.599999999999895</v>
      </c>
      <c r="FR54" s="1">
        <v>32.4</v>
      </c>
      <c r="FS54" s="2">
        <v>5468</v>
      </c>
      <c r="FT54" s="1">
        <v>4.7</v>
      </c>
      <c r="FU54" s="1">
        <v>28</v>
      </c>
      <c r="FV54" s="1">
        <v>39.9</v>
      </c>
      <c r="FW54" s="1">
        <v>14.5</v>
      </c>
      <c r="FX54" s="1">
        <v>6.1</v>
      </c>
      <c r="FY54" s="1">
        <v>6.9</v>
      </c>
      <c r="FZ54" s="1">
        <v>4.5999999999999996</v>
      </c>
      <c r="GA54" s="1">
        <v>34.5</v>
      </c>
      <c r="GB54" s="1">
        <v>33.700000000000003</v>
      </c>
      <c r="GC54" s="1">
        <v>27.2</v>
      </c>
      <c r="GD54" s="1">
        <v>6.1</v>
      </c>
      <c r="GE54" s="1">
        <v>27.8</v>
      </c>
      <c r="GF54" s="1">
        <v>45.1</v>
      </c>
      <c r="GG54" s="1">
        <v>0.2</v>
      </c>
      <c r="GH54" s="2">
        <v>5468</v>
      </c>
      <c r="GI54" s="1">
        <v>2.5</v>
      </c>
      <c r="GJ54" s="1">
        <v>2.5</v>
      </c>
      <c r="GK54" s="1">
        <v>2.4</v>
      </c>
      <c r="GL54" s="2">
        <v>5468</v>
      </c>
      <c r="GM54" s="1">
        <v>96.5</v>
      </c>
      <c r="GN54" s="1">
        <v>2.1</v>
      </c>
      <c r="GO54" s="1">
        <v>1.4</v>
      </c>
      <c r="GP54" s="2">
        <v>3696</v>
      </c>
      <c r="GQ54" s="1">
        <v>6.5</v>
      </c>
      <c r="GR54" s="1">
        <v>5.0999999999999996</v>
      </c>
      <c r="GS54" s="1">
        <v>11</v>
      </c>
      <c r="GT54" s="1">
        <v>10.199999999999999</v>
      </c>
      <c r="GU54" s="1">
        <v>24.4</v>
      </c>
      <c r="GV54" s="1">
        <v>31.5</v>
      </c>
      <c r="GW54" s="1">
        <v>9</v>
      </c>
      <c r="GX54" s="1">
        <v>2.1</v>
      </c>
      <c r="GY54" s="2">
        <v>270100</v>
      </c>
      <c r="GZ54" s="1">
        <v>49.7</v>
      </c>
      <c r="HA54" s="1">
        <v>50.3</v>
      </c>
      <c r="HB54" s="2">
        <v>1838</v>
      </c>
      <c r="HC54" s="1">
        <v>2</v>
      </c>
      <c r="HD54" s="1">
        <v>26</v>
      </c>
      <c r="HE54" s="1">
        <v>27.6</v>
      </c>
      <c r="HF54" s="1">
        <v>23.4</v>
      </c>
      <c r="HG54" s="1">
        <v>12.1</v>
      </c>
      <c r="HH54" s="1">
        <v>3.4</v>
      </c>
      <c r="HI54" s="1">
        <v>5.4</v>
      </c>
      <c r="HJ54" s="2">
        <v>1858</v>
      </c>
      <c r="HK54" s="1">
        <v>27.8</v>
      </c>
      <c r="HL54" s="1">
        <v>31.2</v>
      </c>
      <c r="HM54" s="1">
        <v>31.2</v>
      </c>
      <c r="HN54" s="1">
        <v>8.6</v>
      </c>
      <c r="HO54" s="1">
        <v>1.1000000000000001</v>
      </c>
      <c r="HP54" s="1">
        <v>0.2</v>
      </c>
      <c r="HQ54" s="2">
        <v>1809</v>
      </c>
      <c r="HR54" s="1">
        <v>37.4</v>
      </c>
      <c r="HS54" s="1">
        <v>8.4</v>
      </c>
      <c r="HT54" s="1">
        <v>6.9</v>
      </c>
      <c r="HU54" s="1">
        <v>9.3000000000000007</v>
      </c>
      <c r="HV54" s="1">
        <v>38</v>
      </c>
      <c r="HW54" s="2">
        <v>1796</v>
      </c>
      <c r="HX54" s="1">
        <v>48.6</v>
      </c>
      <c r="HY54" s="1">
        <v>19</v>
      </c>
      <c r="HZ54" s="1">
        <v>10</v>
      </c>
      <c r="IA54" s="1">
        <v>6.9</v>
      </c>
      <c r="IB54" s="1">
        <v>2.2000000000000002</v>
      </c>
      <c r="IC54" s="1">
        <v>2.4</v>
      </c>
      <c r="ID54" s="1">
        <v>11</v>
      </c>
      <c r="IE54" s="2">
        <v>1566</v>
      </c>
      <c r="IF54" s="1">
        <v>15.8</v>
      </c>
      <c r="IG54" s="1">
        <v>63.5</v>
      </c>
      <c r="IH54" s="1">
        <v>17</v>
      </c>
      <c r="II54" s="1">
        <v>3.5</v>
      </c>
      <c r="IJ54" s="1">
        <v>0</v>
      </c>
      <c r="IK54" s="1">
        <v>0.2</v>
      </c>
      <c r="IL54" s="1">
        <v>0</v>
      </c>
      <c r="IM54" s="2">
        <v>1555</v>
      </c>
      <c r="IN54" s="1">
        <v>7.7</v>
      </c>
      <c r="IO54" s="1">
        <v>2.2000000000000002</v>
      </c>
      <c r="IP54" s="1">
        <v>12.6</v>
      </c>
      <c r="IQ54" s="1">
        <v>8.6999999999999993</v>
      </c>
      <c r="IR54" s="1">
        <v>12.5</v>
      </c>
      <c r="IS54" s="1">
        <v>56.3</v>
      </c>
      <c r="IT54" s="1">
        <v>0.94273249270002002</v>
      </c>
      <c r="IU54" s="1">
        <v>0.87466091707076998</v>
      </c>
      <c r="IV54" s="1">
        <v>0.63045238579917995</v>
      </c>
      <c r="IW54" s="1">
        <v>87.599999999999895</v>
      </c>
      <c r="IX54" s="1">
        <v>74.900000000000006</v>
      </c>
      <c r="IY54" s="1">
        <v>42.7</v>
      </c>
      <c r="IZ54" s="2">
        <v>405958</v>
      </c>
      <c r="JA54" s="1">
        <v>32.39</v>
      </c>
      <c r="JB54" s="1">
        <v>1</v>
      </c>
      <c r="JC54" s="1"/>
      <c r="JD54" s="1"/>
      <c r="JE54" s="16"/>
      <c r="JF54" s="1" t="s">
        <v>14</v>
      </c>
      <c r="JG54" s="1" t="s">
        <v>70</v>
      </c>
      <c r="JH54" s="7">
        <v>68.3</v>
      </c>
      <c r="JI54" s="7">
        <v>49.5</v>
      </c>
      <c r="JJ54" s="7">
        <v>35.5</v>
      </c>
      <c r="JK54" s="7">
        <v>35.700000000000003</v>
      </c>
      <c r="JL54" s="7">
        <v>30.5</v>
      </c>
      <c r="JM54" s="7">
        <v>50.1</v>
      </c>
      <c r="JN54" s="18">
        <v>50</v>
      </c>
      <c r="JO54" s="7">
        <v>50</v>
      </c>
      <c r="JP54" s="7">
        <v>44.4</v>
      </c>
      <c r="JQ54" s="12">
        <f t="shared" si="1"/>
        <v>45.5</v>
      </c>
      <c r="JR54" s="4" t="s">
        <v>5</v>
      </c>
      <c r="JS54" s="4" t="s">
        <v>24</v>
      </c>
      <c r="JT54" s="4" t="s">
        <v>5</v>
      </c>
      <c r="JU54" s="4" t="s">
        <v>375</v>
      </c>
      <c r="JV54" s="4" t="s">
        <v>24</v>
      </c>
      <c r="JW54" s="4" t="s">
        <v>5</v>
      </c>
      <c r="JX54" s="4" t="s">
        <v>5</v>
      </c>
      <c r="JY54" s="4" t="s">
        <v>24</v>
      </c>
      <c r="JZ54" s="7">
        <v>50</v>
      </c>
      <c r="KA54" t="str">
        <f t="shared" si="0"/>
        <v>Leans Conservative</v>
      </c>
      <c r="KB54" t="s">
        <v>407</v>
      </c>
      <c r="KC54">
        <f t="shared" si="2"/>
        <v>1</v>
      </c>
      <c r="KD54">
        <f t="shared" si="3"/>
        <v>0</v>
      </c>
      <c r="KE54">
        <f t="shared" si="4"/>
        <v>1</v>
      </c>
      <c r="KF54">
        <f t="shared" si="5"/>
        <v>0</v>
      </c>
      <c r="KG54">
        <f t="shared" si="6"/>
        <v>0</v>
      </c>
      <c r="KH54">
        <f t="shared" si="7"/>
        <v>1</v>
      </c>
      <c r="KI54">
        <f t="shared" si="8"/>
        <v>0</v>
      </c>
      <c r="KJ54">
        <f t="shared" si="9"/>
        <v>0</v>
      </c>
      <c r="KK54">
        <f t="shared" si="10"/>
        <v>3</v>
      </c>
      <c r="KL54" s="5">
        <f t="shared" si="11"/>
        <v>37.5</v>
      </c>
    </row>
    <row r="55" spans="1:298" hidden="1" x14ac:dyDescent="0.25">
      <c r="A55" s="1" t="s">
        <v>101</v>
      </c>
      <c r="B55" s="1" t="s">
        <v>17</v>
      </c>
      <c r="C55" s="1" t="s">
        <v>2</v>
      </c>
      <c r="D55" s="1" t="s">
        <v>18</v>
      </c>
      <c r="E55" s="2">
        <v>455769</v>
      </c>
      <c r="F55" s="1">
        <v>252</v>
      </c>
      <c r="G55" s="2">
        <v>1808.6071428571399</v>
      </c>
      <c r="H55" s="1">
        <v>19.100000000000001</v>
      </c>
      <c r="I55" s="1">
        <v>5.5</v>
      </c>
      <c r="J55" s="1">
        <v>75.400000000000006</v>
      </c>
      <c r="K55" s="1">
        <v>44.5</v>
      </c>
      <c r="L55" s="1">
        <v>59</v>
      </c>
      <c r="M55" s="1" t="s">
        <v>19</v>
      </c>
      <c r="N55" s="1">
        <v>31</v>
      </c>
      <c r="O55" s="1">
        <v>38.4</v>
      </c>
      <c r="P55" s="1">
        <v>-7.4</v>
      </c>
      <c r="Q55" s="1">
        <v>7.4</v>
      </c>
      <c r="R55" s="1" t="s">
        <v>24</v>
      </c>
      <c r="S55" s="1" t="s">
        <v>29</v>
      </c>
      <c r="T55" s="2">
        <v>4824</v>
      </c>
      <c r="U55" s="1">
        <v>96.571517412935293</v>
      </c>
      <c r="V55" s="2">
        <v>1391.2453125</v>
      </c>
      <c r="W55" s="1">
        <v>4</v>
      </c>
      <c r="X55" s="1">
        <v>28.8</v>
      </c>
      <c r="Y55" s="1">
        <v>50</v>
      </c>
      <c r="Z55" s="1">
        <v>50</v>
      </c>
      <c r="AA55" s="1">
        <v>30.4</v>
      </c>
      <c r="AB55" s="1">
        <v>68.400000000000006</v>
      </c>
      <c r="AC55" s="1">
        <v>63.5</v>
      </c>
      <c r="AD55" s="1">
        <v>13</v>
      </c>
      <c r="AE55" s="1">
        <v>10.4</v>
      </c>
      <c r="AF55" s="1">
        <v>96.8</v>
      </c>
      <c r="AG55" s="1">
        <v>79.7</v>
      </c>
      <c r="AH55" s="1">
        <v>1.6</v>
      </c>
      <c r="AI55" s="1">
        <v>1.3</v>
      </c>
      <c r="AJ55" s="1">
        <v>3.5</v>
      </c>
      <c r="AK55" s="1">
        <v>0.2</v>
      </c>
      <c r="AL55" s="1">
        <v>10.5</v>
      </c>
      <c r="AM55" s="1">
        <v>3.2</v>
      </c>
      <c r="AN55" s="1">
        <v>0.4</v>
      </c>
      <c r="AO55" s="1">
        <v>0.7</v>
      </c>
      <c r="AP55" s="1">
        <v>0.5</v>
      </c>
      <c r="AQ55" s="1">
        <v>0</v>
      </c>
      <c r="AR55" s="2">
        <v>245638</v>
      </c>
      <c r="AS55" s="1">
        <v>48.4</v>
      </c>
      <c r="AT55" s="1">
        <v>51.6</v>
      </c>
      <c r="AU55" s="1">
        <v>20.5</v>
      </c>
      <c r="AV55" s="1">
        <v>11.4</v>
      </c>
      <c r="AW55" s="1">
        <v>9.4</v>
      </c>
      <c r="AX55" s="1">
        <v>4.5999999999999996</v>
      </c>
      <c r="AY55" s="1">
        <v>68.2</v>
      </c>
      <c r="AZ55" s="1">
        <v>14</v>
      </c>
      <c r="BA55" s="1">
        <v>65.599999999999895</v>
      </c>
      <c r="BB55" s="1">
        <v>87</v>
      </c>
      <c r="BC55" s="1">
        <v>12.7</v>
      </c>
      <c r="BD55" s="1">
        <v>3</v>
      </c>
      <c r="BE55" s="1">
        <v>0.9</v>
      </c>
      <c r="BF55" s="1">
        <v>48.8</v>
      </c>
      <c r="BG55" s="1">
        <v>51.2</v>
      </c>
      <c r="BH55" s="1">
        <v>25.4</v>
      </c>
      <c r="BI55" s="1">
        <v>77.5</v>
      </c>
      <c r="BJ55" s="1">
        <v>22.5</v>
      </c>
      <c r="BK55" s="1">
        <v>30.4</v>
      </c>
      <c r="BL55" s="1">
        <v>15.7</v>
      </c>
      <c r="BM55" s="2">
        <v>327552</v>
      </c>
      <c r="BN55" s="1">
        <v>58.5</v>
      </c>
      <c r="BO55" s="1">
        <v>58.4</v>
      </c>
      <c r="BP55" s="1">
        <v>52.3</v>
      </c>
      <c r="BQ55" s="1">
        <v>6.2</v>
      </c>
      <c r="BR55" s="1">
        <v>0.1</v>
      </c>
      <c r="BS55" s="1">
        <v>41.5</v>
      </c>
      <c r="BT55" s="2">
        <v>191401</v>
      </c>
      <c r="BU55" s="1">
        <v>10.6</v>
      </c>
      <c r="BV55" s="2">
        <v>165799</v>
      </c>
      <c r="BW55" s="1">
        <v>77.599999999999895</v>
      </c>
      <c r="BX55" s="1">
        <v>14.9</v>
      </c>
      <c r="BY55" s="1">
        <v>0.7</v>
      </c>
      <c r="BZ55" s="1">
        <v>1.7</v>
      </c>
      <c r="CA55" s="1">
        <v>2.2000000000000002</v>
      </c>
      <c r="CB55" s="1">
        <v>2.8</v>
      </c>
      <c r="CC55" s="2">
        <v>171147</v>
      </c>
      <c r="CD55" s="1">
        <v>24.6</v>
      </c>
      <c r="CE55" s="1">
        <v>18.600000000000001</v>
      </c>
      <c r="CF55" s="1">
        <v>19.7</v>
      </c>
      <c r="CG55" s="1">
        <v>23</v>
      </c>
      <c r="CH55" s="1">
        <v>14.1</v>
      </c>
      <c r="CI55" s="1">
        <v>19.3</v>
      </c>
      <c r="CJ55" s="1">
        <v>4.9000000000000004</v>
      </c>
      <c r="CK55" s="1">
        <v>8</v>
      </c>
      <c r="CL55" s="1">
        <v>4</v>
      </c>
      <c r="CM55" s="1">
        <v>11.1</v>
      </c>
      <c r="CN55" s="1">
        <v>4.3</v>
      </c>
      <c r="CO55" s="1">
        <v>0.8</v>
      </c>
      <c r="CP55" s="1">
        <v>3.4</v>
      </c>
      <c r="CQ55" s="1">
        <v>6.1</v>
      </c>
      <c r="CR55" s="1">
        <v>21</v>
      </c>
      <c r="CS55" s="1">
        <v>7.5</v>
      </c>
      <c r="CT55" s="1">
        <v>4.2</v>
      </c>
      <c r="CU55" s="1">
        <v>5.6</v>
      </c>
      <c r="CV55" s="1">
        <v>77.400000000000006</v>
      </c>
      <c r="CW55" s="1">
        <v>16.100000000000001</v>
      </c>
      <c r="CX55" s="1">
        <v>6.3</v>
      </c>
      <c r="CY55" s="1">
        <v>0.2</v>
      </c>
      <c r="CZ55" s="2">
        <v>134153</v>
      </c>
      <c r="DA55" s="1">
        <v>7.8</v>
      </c>
      <c r="DB55" s="1">
        <v>7.1</v>
      </c>
      <c r="DC55" s="1">
        <v>14.5</v>
      </c>
      <c r="DD55" s="1">
        <v>2.6</v>
      </c>
      <c r="DE55" s="2">
        <v>42789</v>
      </c>
      <c r="DF55" s="2">
        <v>59859</v>
      </c>
      <c r="DG55" s="1">
        <v>79.7</v>
      </c>
      <c r="DH55" s="2">
        <v>59894</v>
      </c>
      <c r="DI55" s="1">
        <v>27.2</v>
      </c>
      <c r="DJ55" s="2">
        <v>15873</v>
      </c>
      <c r="DK55" s="1">
        <v>13.7</v>
      </c>
      <c r="DL55" s="2">
        <v>24218</v>
      </c>
      <c r="DM55" s="1">
        <v>8.1</v>
      </c>
      <c r="DN55" s="2">
        <v>9200</v>
      </c>
      <c r="DO55" s="1">
        <v>10.4</v>
      </c>
      <c r="DP55" s="2">
        <v>4702</v>
      </c>
      <c r="DQ55" s="2">
        <v>113887</v>
      </c>
      <c r="DR55" s="1">
        <v>52.6</v>
      </c>
      <c r="DS55" s="1">
        <v>13.9</v>
      </c>
      <c r="DT55" s="1">
        <v>21.3</v>
      </c>
      <c r="DU55" s="1">
        <v>8.1</v>
      </c>
      <c r="DV55" s="1">
        <v>4.0999999999999996</v>
      </c>
      <c r="DW55" s="1">
        <v>23.4</v>
      </c>
      <c r="DX55" s="1">
        <v>85.099999999999895</v>
      </c>
      <c r="DY55" s="1">
        <v>43.5</v>
      </c>
      <c r="DZ55" s="1">
        <v>48.9</v>
      </c>
      <c r="EA55" s="1">
        <v>14.9</v>
      </c>
      <c r="EB55" s="1">
        <v>78.2</v>
      </c>
      <c r="EC55" s="1">
        <v>60</v>
      </c>
      <c r="ED55" s="1">
        <v>20.7</v>
      </c>
      <c r="EE55" s="1">
        <v>21.8</v>
      </c>
      <c r="EF55" s="2">
        <v>19305</v>
      </c>
      <c r="EG55" s="1">
        <v>10.6</v>
      </c>
      <c r="EH55" s="2">
        <v>79374</v>
      </c>
      <c r="EI55" s="1">
        <v>55.7</v>
      </c>
      <c r="EJ55" s="1">
        <v>24.2</v>
      </c>
      <c r="EK55" s="2">
        <v>145661</v>
      </c>
      <c r="EL55" s="1">
        <v>92.099999999999895</v>
      </c>
      <c r="EM55" s="1">
        <v>7.9</v>
      </c>
      <c r="EN55" s="1">
        <v>76</v>
      </c>
      <c r="EO55" s="1">
        <v>2.4</v>
      </c>
      <c r="EP55" s="1">
        <v>2.7</v>
      </c>
      <c r="EQ55" s="1">
        <v>5.5</v>
      </c>
      <c r="ER55" s="1">
        <v>2.8</v>
      </c>
      <c r="ES55" s="1">
        <v>1.1000000000000001</v>
      </c>
      <c r="ET55" s="1">
        <v>2.5</v>
      </c>
      <c r="EU55" s="1">
        <v>6.9</v>
      </c>
      <c r="EV55" s="1">
        <v>0.1</v>
      </c>
      <c r="EW55" s="1">
        <v>0.3</v>
      </c>
      <c r="EX55" s="1">
        <v>2</v>
      </c>
      <c r="EY55" s="1">
        <v>17.399999999999999</v>
      </c>
      <c r="EZ55" s="1">
        <v>14.7</v>
      </c>
      <c r="FA55" s="1">
        <v>15.6</v>
      </c>
      <c r="FB55" s="1">
        <v>18.5</v>
      </c>
      <c r="FC55" s="1">
        <v>10.8</v>
      </c>
      <c r="FD55" s="1">
        <v>9.3000000000000007</v>
      </c>
      <c r="FE55" s="1">
        <v>5.4</v>
      </c>
      <c r="FF55" s="1">
        <v>6</v>
      </c>
      <c r="FG55" s="1">
        <v>1.6</v>
      </c>
      <c r="FH55" s="1">
        <v>1.6</v>
      </c>
      <c r="FI55" s="1">
        <v>5.9</v>
      </c>
      <c r="FJ55" s="1">
        <v>17</v>
      </c>
      <c r="FK55" s="1">
        <v>28.5</v>
      </c>
      <c r="FL55" s="1">
        <v>23.4</v>
      </c>
      <c r="FM55" s="1">
        <v>11.5</v>
      </c>
      <c r="FN55" s="1">
        <v>6.2</v>
      </c>
      <c r="FO55" s="1">
        <v>4.3</v>
      </c>
      <c r="FP55" s="2">
        <v>134153</v>
      </c>
      <c r="FQ55" s="1">
        <v>56.5</v>
      </c>
      <c r="FR55" s="1">
        <v>43.5</v>
      </c>
      <c r="FS55" s="2">
        <v>134153</v>
      </c>
      <c r="FT55" s="1">
        <v>4.3</v>
      </c>
      <c r="FU55" s="1">
        <v>35.799999999999997</v>
      </c>
      <c r="FV55" s="1">
        <v>33.6</v>
      </c>
      <c r="FW55" s="1">
        <v>13.8</v>
      </c>
      <c r="FX55" s="1">
        <v>6.1</v>
      </c>
      <c r="FY55" s="1">
        <v>6.5</v>
      </c>
      <c r="FZ55" s="1">
        <v>6.4</v>
      </c>
      <c r="GA55" s="1">
        <v>31.7</v>
      </c>
      <c r="GB55" s="1">
        <v>38.4</v>
      </c>
      <c r="GC55" s="1">
        <v>23.4</v>
      </c>
      <c r="GD55" s="1">
        <v>69.5</v>
      </c>
      <c r="GE55" s="1">
        <v>20.5</v>
      </c>
      <c r="GF55" s="1">
        <v>1.7</v>
      </c>
      <c r="GG55" s="1">
        <v>0.3</v>
      </c>
      <c r="GH55" s="2">
        <v>134153</v>
      </c>
      <c r="GI55" s="1">
        <v>0.4</v>
      </c>
      <c r="GJ55" s="1">
        <v>0.7</v>
      </c>
      <c r="GK55" s="1">
        <v>2.4</v>
      </c>
      <c r="GL55" s="2">
        <v>134153</v>
      </c>
      <c r="GM55" s="1">
        <v>90.099999999999895</v>
      </c>
      <c r="GN55" s="1">
        <v>7.6</v>
      </c>
      <c r="GO55" s="1">
        <v>2.2999999999999998</v>
      </c>
      <c r="GP55" s="2">
        <v>75761</v>
      </c>
      <c r="GQ55" s="1">
        <v>5.8</v>
      </c>
      <c r="GR55" s="1">
        <v>13.4</v>
      </c>
      <c r="GS55" s="1">
        <v>20.6</v>
      </c>
      <c r="GT55" s="1">
        <v>21.2</v>
      </c>
      <c r="GU55" s="1">
        <v>21.7</v>
      </c>
      <c r="GV55" s="1">
        <v>12.2</v>
      </c>
      <c r="GW55" s="1">
        <v>4.2</v>
      </c>
      <c r="GX55" s="1">
        <v>0.9</v>
      </c>
      <c r="GY55" s="2">
        <v>169600</v>
      </c>
      <c r="GZ55" s="1">
        <v>70.8</v>
      </c>
      <c r="HA55" s="1">
        <v>29.2</v>
      </c>
      <c r="HB55" s="2">
        <v>53613</v>
      </c>
      <c r="HC55" s="1">
        <v>1.4</v>
      </c>
      <c r="HD55" s="1">
        <v>23.8</v>
      </c>
      <c r="HE55" s="1">
        <v>35.6</v>
      </c>
      <c r="HF55" s="1">
        <v>20.7</v>
      </c>
      <c r="HG55" s="1">
        <v>10.199999999999999</v>
      </c>
      <c r="HH55" s="1">
        <v>4.8</v>
      </c>
      <c r="HI55" s="1">
        <v>3.6</v>
      </c>
      <c r="HJ55" s="2">
        <v>22148</v>
      </c>
      <c r="HK55" s="1">
        <v>25.4</v>
      </c>
      <c r="HL55" s="1">
        <v>31.4</v>
      </c>
      <c r="HM55" s="1">
        <v>23.1</v>
      </c>
      <c r="HN55" s="1">
        <v>11</v>
      </c>
      <c r="HO55" s="1">
        <v>6.1</v>
      </c>
      <c r="HP55" s="1">
        <v>3</v>
      </c>
      <c r="HQ55" s="2">
        <v>53085</v>
      </c>
      <c r="HR55" s="1">
        <v>34.1</v>
      </c>
      <c r="HS55" s="1">
        <v>15</v>
      </c>
      <c r="HT55" s="1">
        <v>11.4</v>
      </c>
      <c r="HU55" s="1">
        <v>7.5</v>
      </c>
      <c r="HV55" s="1">
        <v>32</v>
      </c>
      <c r="HW55" s="2">
        <v>21917</v>
      </c>
      <c r="HX55" s="1">
        <v>48.2</v>
      </c>
      <c r="HY55" s="1">
        <v>19.8</v>
      </c>
      <c r="HZ55" s="1">
        <v>8.1</v>
      </c>
      <c r="IA55" s="1">
        <v>6.4</v>
      </c>
      <c r="IB55" s="1">
        <v>4.0999999999999996</v>
      </c>
      <c r="IC55" s="1">
        <v>2.2999999999999998</v>
      </c>
      <c r="ID55" s="1">
        <v>11.1</v>
      </c>
      <c r="IE55" s="2">
        <v>55011</v>
      </c>
      <c r="IF55" s="1">
        <v>12.6</v>
      </c>
      <c r="IG55" s="1">
        <v>54.8</v>
      </c>
      <c r="IH55" s="1">
        <v>24.9</v>
      </c>
      <c r="II55" s="1">
        <v>5.4</v>
      </c>
      <c r="IJ55" s="1">
        <v>1.8</v>
      </c>
      <c r="IK55" s="1">
        <v>0.3</v>
      </c>
      <c r="IL55" s="1">
        <v>0.1</v>
      </c>
      <c r="IM55" s="2">
        <v>53920</v>
      </c>
      <c r="IN55" s="1">
        <v>10.199999999999999</v>
      </c>
      <c r="IO55" s="1">
        <v>10.5</v>
      </c>
      <c r="IP55" s="1">
        <v>12.7</v>
      </c>
      <c r="IQ55" s="1">
        <v>10.6</v>
      </c>
      <c r="IR55" s="1">
        <v>8.6999999999999993</v>
      </c>
      <c r="IS55" s="1">
        <v>47.2</v>
      </c>
      <c r="IT55" s="1">
        <v>0.98924618798568997</v>
      </c>
      <c r="IU55" s="1">
        <v>0.90109812816612</v>
      </c>
      <c r="IV55" s="1">
        <v>0.55668386438200002</v>
      </c>
      <c r="IW55" s="1">
        <v>97.599999999999895</v>
      </c>
      <c r="IX55" s="1">
        <v>79.599999999999895</v>
      </c>
      <c r="IY55" s="1">
        <v>36</v>
      </c>
      <c r="IZ55" s="2">
        <v>16702846</v>
      </c>
      <c r="JA55" s="1">
        <v>35.85</v>
      </c>
      <c r="JB55" s="1">
        <v>4</v>
      </c>
      <c r="JC55" s="1" t="s">
        <v>19</v>
      </c>
      <c r="JD55" s="1"/>
      <c r="JE55" s="16"/>
      <c r="JF55" s="1" t="s">
        <v>44</v>
      </c>
      <c r="JG55" s="1" t="s">
        <v>54</v>
      </c>
      <c r="JH55" s="7">
        <v>61.7</v>
      </c>
      <c r="JI55" s="7">
        <v>37.799999999999997</v>
      </c>
      <c r="JJ55" s="7">
        <v>43.3</v>
      </c>
      <c r="JK55" s="7">
        <v>32.5</v>
      </c>
      <c r="JL55" s="7">
        <v>41.4</v>
      </c>
      <c r="JM55" s="7">
        <v>45</v>
      </c>
      <c r="JN55" s="18">
        <v>53.9</v>
      </c>
      <c r="JO55" s="7">
        <v>46.1</v>
      </c>
      <c r="JP55" s="7">
        <v>35.299999999999997</v>
      </c>
      <c r="JQ55" s="12">
        <f t="shared" si="1"/>
        <v>42.88750000000001</v>
      </c>
      <c r="JR55" s="4" t="s">
        <v>5</v>
      </c>
      <c r="JS55" s="4" t="s">
        <v>24</v>
      </c>
      <c r="JT55" s="4" t="s">
        <v>24</v>
      </c>
      <c r="JU55" s="4" t="s">
        <v>5</v>
      </c>
      <c r="JV55" s="4" t="s">
        <v>24</v>
      </c>
      <c r="JW55" s="4" t="s">
        <v>24</v>
      </c>
      <c r="JX55" s="4" t="s">
        <v>5</v>
      </c>
      <c r="JY55" s="4" t="s">
        <v>24</v>
      </c>
      <c r="JZ55" s="7">
        <v>37.5</v>
      </c>
      <c r="KA55" t="str">
        <f t="shared" si="0"/>
        <v>Leans Conservative</v>
      </c>
      <c r="KB55" t="s">
        <v>407</v>
      </c>
      <c r="KC55">
        <f t="shared" si="2"/>
        <v>1</v>
      </c>
      <c r="KD55">
        <f t="shared" si="3"/>
        <v>0</v>
      </c>
      <c r="KE55">
        <f t="shared" si="4"/>
        <v>0</v>
      </c>
      <c r="KF55">
        <f t="shared" si="5"/>
        <v>1</v>
      </c>
      <c r="KG55">
        <f t="shared" si="6"/>
        <v>0</v>
      </c>
      <c r="KH55">
        <f t="shared" si="7"/>
        <v>0</v>
      </c>
      <c r="KI55">
        <f t="shared" si="8"/>
        <v>0</v>
      </c>
      <c r="KJ55">
        <f t="shared" si="9"/>
        <v>0</v>
      </c>
      <c r="KK55">
        <f t="shared" si="10"/>
        <v>2</v>
      </c>
      <c r="KL55" s="5">
        <f t="shared" si="11"/>
        <v>25</v>
      </c>
    </row>
    <row r="56" spans="1:298" hidden="1" x14ac:dyDescent="0.25">
      <c r="A56" s="1" t="s">
        <v>102</v>
      </c>
      <c r="B56" s="1" t="s">
        <v>17</v>
      </c>
      <c r="C56" s="1" t="s">
        <v>2</v>
      </c>
      <c r="D56" s="1" t="s">
        <v>18</v>
      </c>
      <c r="E56" s="2">
        <v>53864</v>
      </c>
      <c r="F56" s="1">
        <v>73</v>
      </c>
      <c r="G56" s="1">
        <v>737.86301369862997</v>
      </c>
      <c r="H56" s="1">
        <v>30.4</v>
      </c>
      <c r="I56" s="1">
        <v>13.1</v>
      </c>
      <c r="J56" s="1">
        <v>84.099999999999895</v>
      </c>
      <c r="K56" s="1">
        <v>64.099999999999895</v>
      </c>
      <c r="L56" s="1">
        <v>76.2</v>
      </c>
      <c r="M56" s="1" t="s">
        <v>19</v>
      </c>
      <c r="N56" s="1">
        <v>28.6</v>
      </c>
      <c r="O56" s="1">
        <v>40.799999999999997</v>
      </c>
      <c r="P56" s="1">
        <v>-12.2</v>
      </c>
      <c r="Q56" s="1">
        <v>12.2</v>
      </c>
      <c r="R56" s="1" t="s">
        <v>24</v>
      </c>
      <c r="S56" s="1" t="s">
        <v>29</v>
      </c>
      <c r="T56" s="2">
        <v>2221</v>
      </c>
      <c r="U56" s="1">
        <v>24.5560558307068</v>
      </c>
      <c r="V56" s="1">
        <v>956.87031249999905</v>
      </c>
      <c r="W56" s="1">
        <v>4</v>
      </c>
      <c r="X56" s="1">
        <v>43.1</v>
      </c>
      <c r="Y56" s="1">
        <v>52.2</v>
      </c>
      <c r="Z56" s="1">
        <v>47.8</v>
      </c>
      <c r="AA56" s="1">
        <v>48.2</v>
      </c>
      <c r="AB56" s="1">
        <v>83.3</v>
      </c>
      <c r="AC56" s="1">
        <v>80.2</v>
      </c>
      <c r="AD56" s="1">
        <v>29.5</v>
      </c>
      <c r="AE56" s="1">
        <v>23.4</v>
      </c>
      <c r="AF56" s="1">
        <v>95.8</v>
      </c>
      <c r="AG56" s="1">
        <v>88.4</v>
      </c>
      <c r="AH56" s="1">
        <v>1.9</v>
      </c>
      <c r="AI56" s="1">
        <v>1.6</v>
      </c>
      <c r="AJ56" s="1">
        <v>1.3</v>
      </c>
      <c r="AK56" s="1">
        <v>0.2</v>
      </c>
      <c r="AL56" s="1">
        <v>2.4</v>
      </c>
      <c r="AM56" s="1">
        <v>4.2</v>
      </c>
      <c r="AN56" s="1">
        <v>0.5</v>
      </c>
      <c r="AO56" s="1">
        <v>2</v>
      </c>
      <c r="AP56" s="1">
        <v>0.4</v>
      </c>
      <c r="AQ56" s="1">
        <v>0</v>
      </c>
      <c r="AR56" s="2">
        <v>43962</v>
      </c>
      <c r="AS56" s="1">
        <v>52.2</v>
      </c>
      <c r="AT56" s="1">
        <v>47.8</v>
      </c>
      <c r="AU56" s="1">
        <v>2</v>
      </c>
      <c r="AV56" s="1">
        <v>8.1999999999999993</v>
      </c>
      <c r="AW56" s="1">
        <v>13.1</v>
      </c>
      <c r="AX56" s="1">
        <v>6.7</v>
      </c>
      <c r="AY56" s="1">
        <v>89.8</v>
      </c>
      <c r="AZ56" s="1">
        <v>19.7</v>
      </c>
      <c r="BA56" s="1">
        <v>78.2</v>
      </c>
      <c r="BB56" s="1">
        <v>82.9</v>
      </c>
      <c r="BC56" s="1">
        <v>17.100000000000001</v>
      </c>
      <c r="BD56" s="1">
        <v>7.9</v>
      </c>
      <c r="BE56" s="1">
        <v>1.2</v>
      </c>
      <c r="BF56" s="1">
        <v>93.3</v>
      </c>
      <c r="BG56" s="1">
        <v>6.7</v>
      </c>
      <c r="BH56" s="1">
        <v>2</v>
      </c>
      <c r="BI56" s="1">
        <v>95.4</v>
      </c>
      <c r="BJ56" s="1">
        <v>4.5999999999999996</v>
      </c>
      <c r="BK56" s="1">
        <v>58</v>
      </c>
      <c r="BL56" s="1">
        <v>1.9</v>
      </c>
      <c r="BM56" s="2">
        <v>46010</v>
      </c>
      <c r="BN56" s="1">
        <v>48.2</v>
      </c>
      <c r="BO56" s="1">
        <v>48.2</v>
      </c>
      <c r="BP56" s="1">
        <v>42.6</v>
      </c>
      <c r="BQ56" s="1">
        <v>5.6</v>
      </c>
      <c r="BR56" s="1">
        <v>0</v>
      </c>
      <c r="BS56" s="1">
        <v>51.8</v>
      </c>
      <c r="BT56" s="2">
        <v>22167</v>
      </c>
      <c r="BU56" s="1">
        <v>11.6</v>
      </c>
      <c r="BV56" s="2">
        <v>19075</v>
      </c>
      <c r="BW56" s="1">
        <v>79.7</v>
      </c>
      <c r="BX56" s="1">
        <v>8.9</v>
      </c>
      <c r="BY56" s="1">
        <v>0.4</v>
      </c>
      <c r="BZ56" s="1">
        <v>2.7</v>
      </c>
      <c r="CA56" s="1">
        <v>1.1000000000000001</v>
      </c>
      <c r="CB56" s="1">
        <v>7.2</v>
      </c>
      <c r="CC56" s="2">
        <v>19597</v>
      </c>
      <c r="CD56" s="1">
        <v>33.299999999999997</v>
      </c>
      <c r="CE56" s="1">
        <v>26.8</v>
      </c>
      <c r="CF56" s="1">
        <v>20.7</v>
      </c>
      <c r="CG56" s="1">
        <v>12.1</v>
      </c>
      <c r="CH56" s="1">
        <v>7.1</v>
      </c>
      <c r="CI56" s="1">
        <v>2.6</v>
      </c>
      <c r="CJ56" s="1">
        <v>9.1</v>
      </c>
      <c r="CK56" s="1">
        <v>4.4000000000000004</v>
      </c>
      <c r="CL56" s="1">
        <v>1.1000000000000001</v>
      </c>
      <c r="CM56" s="1">
        <v>11.2</v>
      </c>
      <c r="CN56" s="1">
        <v>5.3</v>
      </c>
      <c r="CO56" s="1">
        <v>1.5</v>
      </c>
      <c r="CP56" s="1">
        <v>3.4</v>
      </c>
      <c r="CQ56" s="1">
        <v>9.4</v>
      </c>
      <c r="CR56" s="1">
        <v>21.5</v>
      </c>
      <c r="CS56" s="1">
        <v>15.7</v>
      </c>
      <c r="CT56" s="1">
        <v>7.1</v>
      </c>
      <c r="CU56" s="1">
        <v>7.6</v>
      </c>
      <c r="CV56" s="1">
        <v>67.3</v>
      </c>
      <c r="CW56" s="1">
        <v>18.899999999999999</v>
      </c>
      <c r="CX56" s="1">
        <v>13.4</v>
      </c>
      <c r="CY56" s="1">
        <v>0.5</v>
      </c>
      <c r="CZ56" s="2">
        <v>22083</v>
      </c>
      <c r="DA56" s="1">
        <v>6.1</v>
      </c>
      <c r="DB56" s="1">
        <v>6.4</v>
      </c>
      <c r="DC56" s="1">
        <v>10.5</v>
      </c>
      <c r="DD56" s="1">
        <v>4.3</v>
      </c>
      <c r="DE56" s="2">
        <v>50731</v>
      </c>
      <c r="DF56" s="2">
        <v>70171</v>
      </c>
      <c r="DG56" s="1">
        <v>63.3</v>
      </c>
      <c r="DH56" s="2">
        <v>70532</v>
      </c>
      <c r="DI56" s="1">
        <v>45.9</v>
      </c>
      <c r="DJ56" s="2">
        <v>18362</v>
      </c>
      <c r="DK56" s="1">
        <v>29.7</v>
      </c>
      <c r="DL56" s="2">
        <v>29691</v>
      </c>
      <c r="DM56" s="1">
        <v>8.4</v>
      </c>
      <c r="DN56" s="2">
        <v>9559</v>
      </c>
      <c r="DO56" s="1">
        <v>3.7</v>
      </c>
      <c r="DP56" s="2">
        <v>5102</v>
      </c>
      <c r="DQ56" s="2">
        <v>133246</v>
      </c>
      <c r="DR56" s="1">
        <v>52.9</v>
      </c>
      <c r="DS56" s="1">
        <v>13.8</v>
      </c>
      <c r="DT56" s="1">
        <v>22.3</v>
      </c>
      <c r="DU56" s="1">
        <v>7.2</v>
      </c>
      <c r="DV56" s="1">
        <v>3.8</v>
      </c>
      <c r="DW56" s="1">
        <v>10.9</v>
      </c>
      <c r="DX56" s="1">
        <v>91.3</v>
      </c>
      <c r="DY56" s="1">
        <v>63.5</v>
      </c>
      <c r="DZ56" s="1">
        <v>48</v>
      </c>
      <c r="EA56" s="1">
        <v>8.6999999999999993</v>
      </c>
      <c r="EB56" s="1">
        <v>88.2</v>
      </c>
      <c r="EC56" s="1">
        <v>76.8</v>
      </c>
      <c r="ED56" s="1">
        <v>14.7</v>
      </c>
      <c r="EE56" s="1">
        <v>11.8</v>
      </c>
      <c r="EF56" s="2">
        <v>2553</v>
      </c>
      <c r="EG56" s="1">
        <v>12.6</v>
      </c>
      <c r="EH56" s="2">
        <v>9234</v>
      </c>
      <c r="EI56" s="1">
        <v>44</v>
      </c>
      <c r="EJ56" s="1">
        <v>20.100000000000001</v>
      </c>
      <c r="EK56" s="2">
        <v>31358</v>
      </c>
      <c r="EL56" s="1">
        <v>70.400000000000006</v>
      </c>
      <c r="EM56" s="1">
        <v>29.6</v>
      </c>
      <c r="EN56" s="1">
        <v>80</v>
      </c>
      <c r="EO56" s="1">
        <v>1.6</v>
      </c>
      <c r="EP56" s="1">
        <v>1.1000000000000001</v>
      </c>
      <c r="EQ56" s="1">
        <v>2.7</v>
      </c>
      <c r="ER56" s="1">
        <v>2.5</v>
      </c>
      <c r="ES56" s="1">
        <v>0.9</v>
      </c>
      <c r="ET56" s="1">
        <v>1.4</v>
      </c>
      <c r="EU56" s="1">
        <v>9.5</v>
      </c>
      <c r="EV56" s="1">
        <v>0.3</v>
      </c>
      <c r="EW56" s="1">
        <v>0</v>
      </c>
      <c r="EX56" s="1">
        <v>0.6</v>
      </c>
      <c r="EY56" s="1">
        <v>12.4</v>
      </c>
      <c r="EZ56" s="1">
        <v>14.2</v>
      </c>
      <c r="FA56" s="1">
        <v>20.3</v>
      </c>
      <c r="FB56" s="1">
        <v>23.2</v>
      </c>
      <c r="FC56" s="1">
        <v>11.6</v>
      </c>
      <c r="FD56" s="1">
        <v>6.8</v>
      </c>
      <c r="FE56" s="1">
        <v>4.3</v>
      </c>
      <c r="FF56" s="1">
        <v>6.6</v>
      </c>
      <c r="FG56" s="1">
        <v>1.4</v>
      </c>
      <c r="FH56" s="1">
        <v>2.5</v>
      </c>
      <c r="FI56" s="1">
        <v>8.1</v>
      </c>
      <c r="FJ56" s="1">
        <v>21.2</v>
      </c>
      <c r="FK56" s="1">
        <v>27.3</v>
      </c>
      <c r="FL56" s="1">
        <v>19.100000000000001</v>
      </c>
      <c r="FM56" s="1">
        <v>9.1</v>
      </c>
      <c r="FN56" s="1">
        <v>5.5</v>
      </c>
      <c r="FO56" s="1">
        <v>5.8</v>
      </c>
      <c r="FP56" s="2">
        <v>22083</v>
      </c>
      <c r="FQ56" s="1">
        <v>67.900000000000006</v>
      </c>
      <c r="FR56" s="1">
        <v>32.1</v>
      </c>
      <c r="FS56" s="2">
        <v>22083</v>
      </c>
      <c r="FT56" s="1">
        <v>4.5</v>
      </c>
      <c r="FU56" s="1">
        <v>31.4</v>
      </c>
      <c r="FV56" s="1">
        <v>31.7</v>
      </c>
      <c r="FW56" s="1">
        <v>16.399999999999999</v>
      </c>
      <c r="FX56" s="1">
        <v>8.8000000000000007</v>
      </c>
      <c r="FY56" s="1">
        <v>7.2</v>
      </c>
      <c r="FZ56" s="1">
        <v>5.9</v>
      </c>
      <c r="GA56" s="1">
        <v>29.5</v>
      </c>
      <c r="GB56" s="1">
        <v>36.799999999999997</v>
      </c>
      <c r="GC56" s="1">
        <v>27.8</v>
      </c>
      <c r="GD56" s="1">
        <v>7.6</v>
      </c>
      <c r="GE56" s="1">
        <v>20.6</v>
      </c>
      <c r="GF56" s="1">
        <v>25.8</v>
      </c>
      <c r="GG56" s="1">
        <v>0.3</v>
      </c>
      <c r="GH56" s="2">
        <v>22083</v>
      </c>
      <c r="GI56" s="1">
        <v>1</v>
      </c>
      <c r="GJ56" s="1">
        <v>0.9</v>
      </c>
      <c r="GK56" s="1">
        <v>2</v>
      </c>
      <c r="GL56" s="2">
        <v>22083</v>
      </c>
      <c r="GM56" s="1">
        <v>96.9</v>
      </c>
      <c r="GN56" s="1">
        <v>2.7</v>
      </c>
      <c r="GO56" s="1">
        <v>0.4</v>
      </c>
      <c r="GP56" s="2">
        <v>14984</v>
      </c>
      <c r="GQ56" s="1">
        <v>7.4</v>
      </c>
      <c r="GR56" s="1">
        <v>5.0999999999999996</v>
      </c>
      <c r="GS56" s="1">
        <v>6.3</v>
      </c>
      <c r="GT56" s="1">
        <v>13.4</v>
      </c>
      <c r="GU56" s="1">
        <v>29.7</v>
      </c>
      <c r="GV56" s="1">
        <v>25.8</v>
      </c>
      <c r="GW56" s="1">
        <v>10.8</v>
      </c>
      <c r="GX56" s="1">
        <v>1.6</v>
      </c>
      <c r="GY56" s="2">
        <v>259800</v>
      </c>
      <c r="GZ56" s="1">
        <v>58.3</v>
      </c>
      <c r="HA56" s="1">
        <v>41.7</v>
      </c>
      <c r="HB56" s="2">
        <v>8729</v>
      </c>
      <c r="HC56" s="1">
        <v>1.6</v>
      </c>
      <c r="HD56" s="1">
        <v>12</v>
      </c>
      <c r="HE56" s="1">
        <v>31.3</v>
      </c>
      <c r="HF56" s="1">
        <v>25.6</v>
      </c>
      <c r="HG56" s="1">
        <v>14.2</v>
      </c>
      <c r="HH56" s="1">
        <v>7.4</v>
      </c>
      <c r="HI56" s="1">
        <v>7.9</v>
      </c>
      <c r="HJ56" s="2">
        <v>6255</v>
      </c>
      <c r="HK56" s="1">
        <v>13.6</v>
      </c>
      <c r="HL56" s="1">
        <v>21.2</v>
      </c>
      <c r="HM56" s="1">
        <v>25.8</v>
      </c>
      <c r="HN56" s="1">
        <v>19.600000000000001</v>
      </c>
      <c r="HO56" s="1">
        <v>11.3</v>
      </c>
      <c r="HP56" s="1">
        <v>8.4</v>
      </c>
      <c r="HQ56" s="2">
        <v>8661</v>
      </c>
      <c r="HR56" s="1">
        <v>30</v>
      </c>
      <c r="HS56" s="1">
        <v>13.5</v>
      </c>
      <c r="HT56" s="1">
        <v>13.1</v>
      </c>
      <c r="HU56" s="1">
        <v>9.8000000000000007</v>
      </c>
      <c r="HV56" s="1">
        <v>33.5</v>
      </c>
      <c r="HW56" s="2">
        <v>6125</v>
      </c>
      <c r="HX56" s="1">
        <v>36.6</v>
      </c>
      <c r="HY56" s="1">
        <v>20.100000000000001</v>
      </c>
      <c r="HZ56" s="1">
        <v>11.9</v>
      </c>
      <c r="IA56" s="1">
        <v>5.5</v>
      </c>
      <c r="IB56" s="1">
        <v>6.5</v>
      </c>
      <c r="IC56" s="1">
        <v>4.2</v>
      </c>
      <c r="ID56" s="1">
        <v>15.2</v>
      </c>
      <c r="IE56" s="2">
        <v>6470</v>
      </c>
      <c r="IF56" s="1">
        <v>10.1</v>
      </c>
      <c r="IG56" s="1">
        <v>48.9</v>
      </c>
      <c r="IH56" s="1">
        <v>31.1</v>
      </c>
      <c r="II56" s="1">
        <v>6.6</v>
      </c>
      <c r="IJ56" s="1">
        <v>1.2</v>
      </c>
      <c r="IK56" s="1">
        <v>1.9</v>
      </c>
      <c r="IL56" s="1">
        <v>0.3</v>
      </c>
      <c r="IM56" s="2">
        <v>6380</v>
      </c>
      <c r="IN56" s="1">
        <v>9.4</v>
      </c>
      <c r="IO56" s="1">
        <v>9.3000000000000007</v>
      </c>
      <c r="IP56" s="1">
        <v>9.4</v>
      </c>
      <c r="IQ56" s="1">
        <v>12.2</v>
      </c>
      <c r="IR56" s="1">
        <v>11.4</v>
      </c>
      <c r="IS56" s="1">
        <v>48.4</v>
      </c>
      <c r="IT56" s="1">
        <v>0.92482325043378</v>
      </c>
      <c r="IU56" s="1">
        <v>0.89982987796550995</v>
      </c>
      <c r="IV56" s="1">
        <v>0.55035364337624004</v>
      </c>
      <c r="IW56" s="1">
        <v>84.099999999999895</v>
      </c>
      <c r="IX56" s="1">
        <v>79.400000000000006</v>
      </c>
      <c r="IY56" s="1">
        <v>35.5</v>
      </c>
      <c r="IZ56" s="2">
        <v>2412353</v>
      </c>
      <c r="JA56" s="1">
        <v>44.23</v>
      </c>
      <c r="JB56" s="1">
        <v>2</v>
      </c>
      <c r="JC56" s="1" t="s">
        <v>19</v>
      </c>
      <c r="JD56" s="1"/>
      <c r="JE56" s="16"/>
      <c r="JF56" s="1" t="s">
        <v>37</v>
      </c>
      <c r="JG56" s="1" t="s">
        <v>38</v>
      </c>
      <c r="JH56" s="7">
        <v>62</v>
      </c>
      <c r="JI56" s="7">
        <v>46.1</v>
      </c>
      <c r="JJ56" s="7">
        <v>37.6</v>
      </c>
      <c r="JK56" s="7">
        <v>29.2</v>
      </c>
      <c r="JL56" s="7">
        <v>35.6</v>
      </c>
      <c r="JM56" s="7">
        <v>52.3</v>
      </c>
      <c r="JN56" s="18">
        <v>57.2</v>
      </c>
      <c r="JO56" s="7">
        <v>42.8</v>
      </c>
      <c r="JP56" s="7">
        <v>40.9</v>
      </c>
      <c r="JQ56" s="12">
        <f t="shared" si="1"/>
        <v>43.312499999999993</v>
      </c>
      <c r="JR56" s="4" t="s">
        <v>5</v>
      </c>
      <c r="JS56" s="4" t="s">
        <v>24</v>
      </c>
      <c r="JT56" s="4" t="s">
        <v>5</v>
      </c>
      <c r="JU56" s="4" t="s">
        <v>5</v>
      </c>
      <c r="JV56" s="4" t="s">
        <v>24</v>
      </c>
      <c r="JW56" s="4" t="s">
        <v>5</v>
      </c>
      <c r="JX56" s="4" t="s">
        <v>5</v>
      </c>
      <c r="JY56" s="4" t="s">
        <v>24</v>
      </c>
      <c r="JZ56" s="7">
        <v>62.5</v>
      </c>
      <c r="KA56" t="str">
        <f t="shared" si="0"/>
        <v>Leans Liberal</v>
      </c>
      <c r="KB56" t="s">
        <v>408</v>
      </c>
      <c r="KC56">
        <f t="shared" si="2"/>
        <v>1</v>
      </c>
      <c r="KD56">
        <f t="shared" si="3"/>
        <v>0</v>
      </c>
      <c r="KE56">
        <f t="shared" si="4"/>
        <v>1</v>
      </c>
      <c r="KF56">
        <f t="shared" si="5"/>
        <v>1</v>
      </c>
      <c r="KG56">
        <f t="shared" si="6"/>
        <v>0</v>
      </c>
      <c r="KH56">
        <f t="shared" si="7"/>
        <v>1</v>
      </c>
      <c r="KI56">
        <f t="shared" si="8"/>
        <v>0</v>
      </c>
      <c r="KJ56">
        <f t="shared" si="9"/>
        <v>0</v>
      </c>
      <c r="KK56">
        <f t="shared" si="10"/>
        <v>4</v>
      </c>
      <c r="KL56" s="5">
        <f t="shared" si="11"/>
        <v>50</v>
      </c>
    </row>
    <row r="57" spans="1:298" x14ac:dyDescent="0.25">
      <c r="A57" s="1" t="s">
        <v>103</v>
      </c>
      <c r="B57" s="1" t="s">
        <v>60</v>
      </c>
      <c r="C57" s="1" t="s">
        <v>43</v>
      </c>
      <c r="D57" s="1" t="s">
        <v>3</v>
      </c>
      <c r="E57" s="2">
        <v>843110</v>
      </c>
      <c r="F57" s="1">
        <v>684</v>
      </c>
      <c r="G57" s="2">
        <v>1232.6169590643201</v>
      </c>
      <c r="H57" s="1">
        <v>2.7</v>
      </c>
      <c r="I57" s="1">
        <v>1.3</v>
      </c>
      <c r="J57" s="1">
        <v>82</v>
      </c>
      <c r="K57" s="1">
        <v>66</v>
      </c>
      <c r="L57" s="1">
        <v>80.5</v>
      </c>
      <c r="M57" s="1" t="s">
        <v>4</v>
      </c>
      <c r="N57" s="1">
        <v>39.4</v>
      </c>
      <c r="O57" s="1">
        <v>29</v>
      </c>
      <c r="P57" s="1">
        <v>10.4</v>
      </c>
      <c r="Q57" s="1">
        <v>10.4</v>
      </c>
      <c r="R57" s="1" t="s">
        <v>24</v>
      </c>
      <c r="S57" s="1" t="s">
        <v>25</v>
      </c>
      <c r="T57" s="2">
        <v>1843</v>
      </c>
      <c r="U57" s="1">
        <v>461.72924579489899</v>
      </c>
      <c r="V57" s="1">
        <v>874.4921875</v>
      </c>
      <c r="W57" s="1">
        <v>4</v>
      </c>
      <c r="X57" s="1">
        <v>47.4</v>
      </c>
      <c r="Y57" s="1">
        <v>49.5</v>
      </c>
      <c r="Z57" s="1">
        <v>50.5</v>
      </c>
      <c r="AA57" s="1">
        <v>37.299999999999997</v>
      </c>
      <c r="AB57" s="1">
        <v>75.8</v>
      </c>
      <c r="AC57" s="1">
        <v>71.5</v>
      </c>
      <c r="AD57" s="1">
        <v>16.8</v>
      </c>
      <c r="AE57" s="1">
        <v>13.6</v>
      </c>
      <c r="AF57" s="1">
        <v>95.7</v>
      </c>
      <c r="AG57" s="1">
        <v>79.400000000000006</v>
      </c>
      <c r="AH57" s="1">
        <v>1.8</v>
      </c>
      <c r="AI57" s="1">
        <v>0.7</v>
      </c>
      <c r="AJ57" s="1">
        <v>7.1</v>
      </c>
      <c r="AK57" s="1">
        <v>0.2</v>
      </c>
      <c r="AL57" s="1">
        <v>6.5</v>
      </c>
      <c r="AM57" s="1">
        <v>4.3</v>
      </c>
      <c r="AN57" s="1">
        <v>0.6</v>
      </c>
      <c r="AO57" s="1">
        <v>0.8</v>
      </c>
      <c r="AP57" s="1">
        <v>1.3</v>
      </c>
      <c r="AQ57" s="1">
        <v>0</v>
      </c>
      <c r="AR57" s="2">
        <v>542059</v>
      </c>
      <c r="AS57" s="1">
        <v>48.5</v>
      </c>
      <c r="AT57" s="1">
        <v>51.5</v>
      </c>
      <c r="AU57" s="1">
        <v>9.9</v>
      </c>
      <c r="AV57" s="1">
        <v>6.7</v>
      </c>
      <c r="AW57" s="1">
        <v>20.100000000000001</v>
      </c>
      <c r="AX57" s="1">
        <v>12.1</v>
      </c>
      <c r="AY57" s="1">
        <v>83.4</v>
      </c>
      <c r="AZ57" s="1">
        <v>32.200000000000003</v>
      </c>
      <c r="BA57" s="1">
        <v>58</v>
      </c>
      <c r="BB57" s="1">
        <v>88.099999999999895</v>
      </c>
      <c r="BC57" s="1">
        <v>11.4</v>
      </c>
      <c r="BD57" s="1">
        <v>3.7</v>
      </c>
      <c r="BE57" s="1">
        <v>1.2</v>
      </c>
      <c r="BF57" s="1">
        <v>61.2</v>
      </c>
      <c r="BG57" s="1">
        <v>38.799999999999997</v>
      </c>
      <c r="BH57" s="1">
        <v>15.8</v>
      </c>
      <c r="BI57" s="1">
        <v>77.2</v>
      </c>
      <c r="BJ57" s="1">
        <v>22.8</v>
      </c>
      <c r="BK57" s="1">
        <v>46</v>
      </c>
      <c r="BL57" s="1">
        <v>12.3</v>
      </c>
      <c r="BM57" s="2">
        <v>662700</v>
      </c>
      <c r="BN57" s="1">
        <v>66.3</v>
      </c>
      <c r="BO57" s="1">
        <v>65.8</v>
      </c>
      <c r="BP57" s="1">
        <v>60.8</v>
      </c>
      <c r="BQ57" s="1">
        <v>4.9000000000000004</v>
      </c>
      <c r="BR57" s="1">
        <v>0.5</v>
      </c>
      <c r="BS57" s="1">
        <v>33.700000000000003</v>
      </c>
      <c r="BT57" s="2">
        <v>435828</v>
      </c>
      <c r="BU57" s="1">
        <v>7.5</v>
      </c>
      <c r="BV57" s="2">
        <v>395139</v>
      </c>
      <c r="BW57" s="1">
        <v>77.5</v>
      </c>
      <c r="BX57" s="1">
        <v>12.3</v>
      </c>
      <c r="BY57" s="1">
        <v>1.3</v>
      </c>
      <c r="BZ57" s="1">
        <v>1.8</v>
      </c>
      <c r="CA57" s="1">
        <v>1.6</v>
      </c>
      <c r="CB57" s="1">
        <v>5.4</v>
      </c>
      <c r="CC57" s="2">
        <v>403177</v>
      </c>
      <c r="CD57" s="1">
        <v>37.5</v>
      </c>
      <c r="CE57" s="1">
        <v>17.3</v>
      </c>
      <c r="CF57" s="1">
        <v>23.5</v>
      </c>
      <c r="CG57" s="1">
        <v>11.5</v>
      </c>
      <c r="CH57" s="1">
        <v>10.199999999999999</v>
      </c>
      <c r="CI57" s="1">
        <v>5.7</v>
      </c>
      <c r="CJ57" s="1">
        <v>5.9</v>
      </c>
      <c r="CK57" s="1">
        <v>10.5</v>
      </c>
      <c r="CL57" s="1">
        <v>3.2</v>
      </c>
      <c r="CM57" s="1">
        <v>11</v>
      </c>
      <c r="CN57" s="1">
        <v>3.2</v>
      </c>
      <c r="CO57" s="1">
        <v>2.5</v>
      </c>
      <c r="CP57" s="1">
        <v>7.8</v>
      </c>
      <c r="CQ57" s="1">
        <v>11.9</v>
      </c>
      <c r="CR57" s="1">
        <v>19</v>
      </c>
      <c r="CS57" s="1">
        <v>9.4</v>
      </c>
      <c r="CT57" s="1">
        <v>5.0999999999999996</v>
      </c>
      <c r="CU57" s="1">
        <v>4.8</v>
      </c>
      <c r="CV57" s="1">
        <v>77.8</v>
      </c>
      <c r="CW57" s="1">
        <v>13.5</v>
      </c>
      <c r="CX57" s="1">
        <v>8.6</v>
      </c>
      <c r="CY57" s="1">
        <v>0.1</v>
      </c>
      <c r="CZ57" s="2">
        <v>269338</v>
      </c>
      <c r="DA57" s="1">
        <v>3.3</v>
      </c>
      <c r="DB57" s="1">
        <v>3.2</v>
      </c>
      <c r="DC57" s="1">
        <v>6.8</v>
      </c>
      <c r="DD57" s="1">
        <v>10.6</v>
      </c>
      <c r="DE57" s="2">
        <v>78593</v>
      </c>
      <c r="DF57" s="2">
        <v>103512</v>
      </c>
      <c r="DG57" s="1">
        <v>81.900000000000006</v>
      </c>
      <c r="DH57" s="2">
        <v>101197</v>
      </c>
      <c r="DI57" s="1">
        <v>29.4</v>
      </c>
      <c r="DJ57" s="2">
        <v>19019</v>
      </c>
      <c r="DK57" s="1">
        <v>19.3</v>
      </c>
      <c r="DL57" s="2">
        <v>32255</v>
      </c>
      <c r="DM57" s="1">
        <v>4.4000000000000004</v>
      </c>
      <c r="DN57" s="2">
        <v>9404</v>
      </c>
      <c r="DO57" s="1">
        <v>2.2000000000000002</v>
      </c>
      <c r="DP57" s="2">
        <v>5599</v>
      </c>
      <c r="DQ57" s="2">
        <v>167474</v>
      </c>
      <c r="DR57" s="1">
        <v>60.4</v>
      </c>
      <c r="DS57" s="1">
        <v>11.4</v>
      </c>
      <c r="DT57" s="1">
        <v>19.3</v>
      </c>
      <c r="DU57" s="1">
        <v>5.6</v>
      </c>
      <c r="DV57" s="1">
        <v>3.3</v>
      </c>
      <c r="DW57" s="1">
        <v>7.1</v>
      </c>
      <c r="DX57" s="1">
        <v>87.7</v>
      </c>
      <c r="DY57" s="1">
        <v>67.3</v>
      </c>
      <c r="DZ57" s="1">
        <v>30.4</v>
      </c>
      <c r="EA57" s="1">
        <v>12.3</v>
      </c>
      <c r="EB57" s="1">
        <v>83.4</v>
      </c>
      <c r="EC57" s="1">
        <v>76.3</v>
      </c>
      <c r="ED57" s="1">
        <v>8.6999999999999993</v>
      </c>
      <c r="EE57" s="1">
        <v>16.600000000000001</v>
      </c>
      <c r="EF57" s="2">
        <v>30291</v>
      </c>
      <c r="EG57" s="1">
        <v>7.4</v>
      </c>
      <c r="EH57" s="2">
        <v>110951</v>
      </c>
      <c r="EI57" s="1">
        <v>61.7</v>
      </c>
      <c r="EJ57" s="1">
        <v>16.7</v>
      </c>
      <c r="EK57" s="2">
        <v>284759</v>
      </c>
      <c r="EL57" s="1">
        <v>94.599999999999895</v>
      </c>
      <c r="EM57" s="1">
        <v>5.4</v>
      </c>
      <c r="EN57" s="1">
        <v>63.9</v>
      </c>
      <c r="EO57" s="1">
        <v>10.6</v>
      </c>
      <c r="EP57" s="1">
        <v>1.4</v>
      </c>
      <c r="EQ57" s="1">
        <v>4.5999999999999996</v>
      </c>
      <c r="ER57" s="1">
        <v>5</v>
      </c>
      <c r="ES57" s="1">
        <v>4.2</v>
      </c>
      <c r="ET57" s="1">
        <v>6.4</v>
      </c>
      <c r="EU57" s="1">
        <v>3.8</v>
      </c>
      <c r="EV57" s="1">
        <v>0.1</v>
      </c>
      <c r="EW57" s="1">
        <v>0.2</v>
      </c>
      <c r="EX57" s="1">
        <v>0.9</v>
      </c>
      <c r="EY57" s="1">
        <v>10.9</v>
      </c>
      <c r="EZ57" s="1">
        <v>10.7</v>
      </c>
      <c r="FA57" s="1">
        <v>17.7</v>
      </c>
      <c r="FB57" s="1">
        <v>23.3</v>
      </c>
      <c r="FC57" s="1">
        <v>20.100000000000001</v>
      </c>
      <c r="FD57" s="1">
        <v>10</v>
      </c>
      <c r="FE57" s="1">
        <v>2.9</v>
      </c>
      <c r="FF57" s="1">
        <v>3.3</v>
      </c>
      <c r="FG57" s="1">
        <v>1.8</v>
      </c>
      <c r="FH57" s="1">
        <v>2.4</v>
      </c>
      <c r="FI57" s="1">
        <v>7.7</v>
      </c>
      <c r="FJ57" s="1">
        <v>16.8</v>
      </c>
      <c r="FK57" s="1">
        <v>19</v>
      </c>
      <c r="FL57" s="1">
        <v>19</v>
      </c>
      <c r="FM57" s="1">
        <v>14.1</v>
      </c>
      <c r="FN57" s="1">
        <v>9.5</v>
      </c>
      <c r="FO57" s="1">
        <v>9.6999999999999993</v>
      </c>
      <c r="FP57" s="2">
        <v>269338</v>
      </c>
      <c r="FQ57" s="1">
        <v>63.4</v>
      </c>
      <c r="FR57" s="1">
        <v>36.6</v>
      </c>
      <c r="FS57" s="2">
        <v>269338</v>
      </c>
      <c r="FT57" s="1">
        <v>4.2</v>
      </c>
      <c r="FU57" s="1">
        <v>32.1</v>
      </c>
      <c r="FV57" s="1">
        <v>31.7</v>
      </c>
      <c r="FW57" s="1">
        <v>16.600000000000001</v>
      </c>
      <c r="FX57" s="1">
        <v>8.1</v>
      </c>
      <c r="FY57" s="1">
        <v>7.3</v>
      </c>
      <c r="FZ57" s="1">
        <v>4.5</v>
      </c>
      <c r="GA57" s="1">
        <v>25.8</v>
      </c>
      <c r="GB57" s="1">
        <v>40.200000000000003</v>
      </c>
      <c r="GC57" s="1">
        <v>29.6</v>
      </c>
      <c r="GD57" s="1">
        <v>75.2</v>
      </c>
      <c r="GE57" s="1">
        <v>16.899999999999999</v>
      </c>
      <c r="GF57" s="1">
        <v>0.5</v>
      </c>
      <c r="GG57" s="1">
        <v>0.2</v>
      </c>
      <c r="GH57" s="2">
        <v>269338</v>
      </c>
      <c r="GI57" s="1">
        <v>0.2</v>
      </c>
      <c r="GJ57" s="1">
        <v>1.1000000000000001</v>
      </c>
      <c r="GK57" s="1">
        <v>1.5</v>
      </c>
      <c r="GL57" s="2">
        <v>269338</v>
      </c>
      <c r="GM57" s="1">
        <v>93</v>
      </c>
      <c r="GN57" s="1">
        <v>4.8</v>
      </c>
      <c r="GO57" s="1">
        <v>2.2000000000000002</v>
      </c>
      <c r="GP57" s="2">
        <v>170877</v>
      </c>
      <c r="GQ57" s="1">
        <v>3</v>
      </c>
      <c r="GR57" s="1">
        <v>2.2999999999999998</v>
      </c>
      <c r="GS57" s="1">
        <v>1.7</v>
      </c>
      <c r="GT57" s="1">
        <v>2</v>
      </c>
      <c r="GU57" s="1">
        <v>9</v>
      </c>
      <c r="GV57" s="1">
        <v>35.5</v>
      </c>
      <c r="GW57" s="1">
        <v>39.700000000000003</v>
      </c>
      <c r="GX57" s="1">
        <v>6.9</v>
      </c>
      <c r="GY57" s="2">
        <v>481400</v>
      </c>
      <c r="GZ57" s="1">
        <v>75.2</v>
      </c>
      <c r="HA57" s="1">
        <v>24.8</v>
      </c>
      <c r="HB57" s="2">
        <v>128415</v>
      </c>
      <c r="HC57" s="1">
        <v>0.7</v>
      </c>
      <c r="HD57" s="1">
        <v>3.9</v>
      </c>
      <c r="HE57" s="1">
        <v>11.4</v>
      </c>
      <c r="HF57" s="1">
        <v>18.3</v>
      </c>
      <c r="HG57" s="1">
        <v>20.7</v>
      </c>
      <c r="HH57" s="1">
        <v>16.8</v>
      </c>
      <c r="HI57" s="1">
        <v>28.3</v>
      </c>
      <c r="HJ57" s="2">
        <v>42462</v>
      </c>
      <c r="HK57" s="1">
        <v>11.6</v>
      </c>
      <c r="HL57" s="1">
        <v>20.6</v>
      </c>
      <c r="HM57" s="1">
        <v>25.6</v>
      </c>
      <c r="HN57" s="1">
        <v>20</v>
      </c>
      <c r="HO57" s="1">
        <v>11.1</v>
      </c>
      <c r="HP57" s="1">
        <v>11.1</v>
      </c>
      <c r="HQ57" s="2">
        <v>127905</v>
      </c>
      <c r="HR57" s="1">
        <v>31</v>
      </c>
      <c r="HS57" s="1">
        <v>15</v>
      </c>
      <c r="HT57" s="1">
        <v>13.3</v>
      </c>
      <c r="HU57" s="1">
        <v>9.6</v>
      </c>
      <c r="HV57" s="1">
        <v>31.2</v>
      </c>
      <c r="HW57" s="2">
        <v>41905</v>
      </c>
      <c r="HX57" s="1">
        <v>50.1</v>
      </c>
      <c r="HY57" s="1">
        <v>16.399999999999999</v>
      </c>
      <c r="HZ57" s="1">
        <v>9.3000000000000007</v>
      </c>
      <c r="IA57" s="1">
        <v>6.1</v>
      </c>
      <c r="IB57" s="1">
        <v>4.9000000000000004</v>
      </c>
      <c r="IC57" s="1">
        <v>2.6</v>
      </c>
      <c r="ID57" s="1">
        <v>10.6</v>
      </c>
      <c r="IE57" s="2">
        <v>95379</v>
      </c>
      <c r="IF57" s="1">
        <v>4.7</v>
      </c>
      <c r="IG57" s="1">
        <v>12.5</v>
      </c>
      <c r="IH57" s="1">
        <v>28.9</v>
      </c>
      <c r="II57" s="1">
        <v>27.6</v>
      </c>
      <c r="IJ57" s="1">
        <v>16.3</v>
      </c>
      <c r="IK57" s="1">
        <v>5.5</v>
      </c>
      <c r="IL57" s="1">
        <v>4.5</v>
      </c>
      <c r="IM57" s="2">
        <v>94362</v>
      </c>
      <c r="IN57" s="1">
        <v>7.4</v>
      </c>
      <c r="IO57" s="1">
        <v>9.6</v>
      </c>
      <c r="IP57" s="1">
        <v>12.7</v>
      </c>
      <c r="IQ57" s="1">
        <v>11.8</v>
      </c>
      <c r="IR57" s="1">
        <v>10.199999999999999</v>
      </c>
      <c r="IS57" s="1">
        <v>48.4</v>
      </c>
      <c r="IT57" s="1">
        <v>0.92779071768984001</v>
      </c>
      <c r="IU57" s="1">
        <v>0.93941936078465005</v>
      </c>
      <c r="IV57" s="1">
        <v>0.48110002121925999</v>
      </c>
      <c r="IW57" s="1">
        <v>84.7</v>
      </c>
      <c r="IX57" s="1">
        <v>87</v>
      </c>
      <c r="IY57" s="1">
        <v>30.3</v>
      </c>
      <c r="IZ57" s="2">
        <v>49480640</v>
      </c>
      <c r="JA57" s="1">
        <v>58.15</v>
      </c>
      <c r="JB57" s="1">
        <v>3</v>
      </c>
      <c r="JC57" s="1" t="s">
        <v>4</v>
      </c>
      <c r="JD57" s="1"/>
      <c r="JE57" s="16"/>
      <c r="JF57" s="1" t="s">
        <v>44</v>
      </c>
      <c r="JG57" s="1" t="s">
        <v>45</v>
      </c>
      <c r="JH57" s="7">
        <v>72.3</v>
      </c>
      <c r="JI57" s="7">
        <v>49.7</v>
      </c>
      <c r="JJ57" s="7">
        <v>49.9</v>
      </c>
      <c r="JK57" s="7">
        <v>41.9</v>
      </c>
      <c r="JL57" s="7">
        <v>59.8</v>
      </c>
      <c r="JM57" s="7">
        <v>55.6</v>
      </c>
      <c r="JN57" s="18">
        <v>54.8</v>
      </c>
      <c r="JO57" s="7">
        <v>45.2</v>
      </c>
      <c r="JP57" s="7">
        <v>49.3</v>
      </c>
      <c r="JQ57" s="12">
        <f t="shared" si="1"/>
        <v>52.962500000000006</v>
      </c>
      <c r="JR57" s="4" t="s">
        <v>5</v>
      </c>
      <c r="JS57" s="4" t="s">
        <v>24</v>
      </c>
      <c r="JT57" s="4" t="s">
        <v>5</v>
      </c>
      <c r="JU57" s="4" t="s">
        <v>5</v>
      </c>
      <c r="JV57" s="4" t="s">
        <v>5</v>
      </c>
      <c r="JW57" s="4" t="s">
        <v>5</v>
      </c>
      <c r="JX57" s="4" t="s">
        <v>5</v>
      </c>
      <c r="JY57" s="4" t="s">
        <v>24</v>
      </c>
      <c r="JZ57" s="7">
        <v>75</v>
      </c>
      <c r="KA57" t="str">
        <f t="shared" si="0"/>
        <v>Leans Liberal</v>
      </c>
      <c r="KB57" t="s">
        <v>406</v>
      </c>
      <c r="KC57">
        <f t="shared" si="2"/>
        <v>1</v>
      </c>
      <c r="KD57">
        <f t="shared" si="3"/>
        <v>0</v>
      </c>
      <c r="KE57">
        <f t="shared" si="4"/>
        <v>1</v>
      </c>
      <c r="KF57">
        <f t="shared" si="5"/>
        <v>1</v>
      </c>
      <c r="KG57">
        <f t="shared" si="6"/>
        <v>1</v>
      </c>
      <c r="KH57">
        <f t="shared" si="7"/>
        <v>1</v>
      </c>
      <c r="KI57">
        <f t="shared" si="8"/>
        <v>0</v>
      </c>
      <c r="KJ57">
        <f t="shared" si="9"/>
        <v>0</v>
      </c>
      <c r="KK57">
        <f t="shared" si="10"/>
        <v>5</v>
      </c>
      <c r="KL57" s="5">
        <f t="shared" si="11"/>
        <v>62.5</v>
      </c>
    </row>
    <row r="58" spans="1:298" x14ac:dyDescent="0.25">
      <c r="A58" s="1" t="s">
        <v>104</v>
      </c>
      <c r="B58" s="1" t="s">
        <v>17</v>
      </c>
      <c r="C58" s="1" t="s">
        <v>2</v>
      </c>
      <c r="D58" s="1" t="s">
        <v>18</v>
      </c>
      <c r="E58" s="2">
        <v>209671</v>
      </c>
      <c r="F58" s="1">
        <v>133</v>
      </c>
      <c r="G58" s="2">
        <v>1576.4736842105201</v>
      </c>
      <c r="H58" s="1">
        <v>7.6</v>
      </c>
      <c r="I58" s="1">
        <v>0</v>
      </c>
      <c r="J58" s="1">
        <v>76.099999999999895</v>
      </c>
      <c r="K58" s="1">
        <v>57.6</v>
      </c>
      <c r="L58" s="1">
        <v>75.7</v>
      </c>
      <c r="M58" s="1" t="s">
        <v>4</v>
      </c>
      <c r="N58" s="1">
        <v>47</v>
      </c>
      <c r="O58" s="1">
        <v>19.3</v>
      </c>
      <c r="P58" s="1">
        <v>27.7</v>
      </c>
      <c r="Q58" s="1">
        <v>27.7</v>
      </c>
      <c r="R58" s="1" t="s">
        <v>5</v>
      </c>
      <c r="S58" s="1" t="s">
        <v>6</v>
      </c>
      <c r="T58" s="2">
        <v>1015</v>
      </c>
      <c r="U58" s="1">
        <v>217.15073891625599</v>
      </c>
      <c r="V58" s="1">
        <v>0</v>
      </c>
      <c r="W58" s="1">
        <v>1</v>
      </c>
      <c r="X58" s="1">
        <v>0</v>
      </c>
      <c r="Y58" s="1">
        <v>48.8</v>
      </c>
      <c r="Z58" s="1">
        <v>51.2</v>
      </c>
      <c r="AA58" s="1">
        <v>30.9</v>
      </c>
      <c r="AB58" s="1">
        <v>78.3</v>
      </c>
      <c r="AC58" s="1">
        <v>69.2</v>
      </c>
      <c r="AD58" s="1">
        <v>14.5</v>
      </c>
      <c r="AE58" s="1">
        <v>11.3</v>
      </c>
      <c r="AF58" s="1">
        <v>94.3</v>
      </c>
      <c r="AG58" s="1">
        <v>67.099999999999895</v>
      </c>
      <c r="AH58" s="1">
        <v>2.5</v>
      </c>
      <c r="AI58" s="1">
        <v>0.7</v>
      </c>
      <c r="AJ58" s="1">
        <v>13.9</v>
      </c>
      <c r="AK58" s="1">
        <v>0.4</v>
      </c>
      <c r="AL58" s="1">
        <v>9.8000000000000007</v>
      </c>
      <c r="AM58" s="1">
        <v>5.7</v>
      </c>
      <c r="AN58" s="1">
        <v>0.6</v>
      </c>
      <c r="AO58" s="1">
        <v>1.2</v>
      </c>
      <c r="AP58" s="1">
        <v>1.7</v>
      </c>
      <c r="AQ58" s="1">
        <v>0.1</v>
      </c>
      <c r="AR58" s="2">
        <v>140947</v>
      </c>
      <c r="AS58" s="1">
        <v>47.5</v>
      </c>
      <c r="AT58" s="1">
        <v>52.5</v>
      </c>
      <c r="AU58" s="1">
        <v>7.7</v>
      </c>
      <c r="AV58" s="1">
        <v>6.6</v>
      </c>
      <c r="AW58" s="1">
        <v>20.5</v>
      </c>
      <c r="AX58" s="1">
        <v>19.5</v>
      </c>
      <c r="AY58" s="1">
        <v>85.599999999999895</v>
      </c>
      <c r="AZ58" s="1">
        <v>40</v>
      </c>
      <c r="BA58" s="1">
        <v>52.2</v>
      </c>
      <c r="BB58" s="1">
        <v>77</v>
      </c>
      <c r="BC58" s="1">
        <v>21.4</v>
      </c>
      <c r="BD58" s="1">
        <v>9.9</v>
      </c>
      <c r="BE58" s="1">
        <v>1.6</v>
      </c>
      <c r="BF58" s="1">
        <v>62.6</v>
      </c>
      <c r="BG58" s="1">
        <v>37.4</v>
      </c>
      <c r="BH58" s="1">
        <v>14.3</v>
      </c>
      <c r="BI58" s="1">
        <v>77.8</v>
      </c>
      <c r="BJ58" s="1">
        <v>22.3</v>
      </c>
      <c r="BK58" s="1">
        <v>45.8</v>
      </c>
      <c r="BL58" s="1">
        <v>12.1</v>
      </c>
      <c r="BM58" s="2">
        <v>169532</v>
      </c>
      <c r="BN58" s="1">
        <v>60.3</v>
      </c>
      <c r="BO58" s="1">
        <v>60.1</v>
      </c>
      <c r="BP58" s="1">
        <v>55.4</v>
      </c>
      <c r="BQ58" s="1">
        <v>4.8</v>
      </c>
      <c r="BR58" s="1">
        <v>0.1</v>
      </c>
      <c r="BS58" s="1">
        <v>39.700000000000003</v>
      </c>
      <c r="BT58" s="2">
        <v>101957</v>
      </c>
      <c r="BU58" s="1">
        <v>7.9</v>
      </c>
      <c r="BV58" s="2">
        <v>91743</v>
      </c>
      <c r="BW58" s="1">
        <v>66.599999999999895</v>
      </c>
      <c r="BX58" s="1">
        <v>11.4</v>
      </c>
      <c r="BY58" s="1">
        <v>3.9</v>
      </c>
      <c r="BZ58" s="1">
        <v>3.4</v>
      </c>
      <c r="CA58" s="1">
        <v>10.1</v>
      </c>
      <c r="CB58" s="1">
        <v>4.5999999999999996</v>
      </c>
      <c r="CC58" s="2">
        <v>93852</v>
      </c>
      <c r="CD58" s="1">
        <v>45</v>
      </c>
      <c r="CE58" s="1">
        <v>18.5</v>
      </c>
      <c r="CF58" s="1">
        <v>18.8</v>
      </c>
      <c r="CG58" s="1">
        <v>8.8000000000000007</v>
      </c>
      <c r="CH58" s="1">
        <v>8.9</v>
      </c>
      <c r="CI58" s="1">
        <v>4.2</v>
      </c>
      <c r="CJ58" s="1">
        <v>4.5999999999999996</v>
      </c>
      <c r="CK58" s="1">
        <v>6.1</v>
      </c>
      <c r="CL58" s="1">
        <v>2.5</v>
      </c>
      <c r="CM58" s="1">
        <v>9.9</v>
      </c>
      <c r="CN58" s="1">
        <v>4.4000000000000004</v>
      </c>
      <c r="CO58" s="1">
        <v>1.5</v>
      </c>
      <c r="CP58" s="1">
        <v>4.2</v>
      </c>
      <c r="CQ58" s="1">
        <v>11</v>
      </c>
      <c r="CR58" s="1">
        <v>29.9</v>
      </c>
      <c r="CS58" s="1">
        <v>9.6</v>
      </c>
      <c r="CT58" s="1">
        <v>4.2</v>
      </c>
      <c r="CU58" s="1">
        <v>8</v>
      </c>
      <c r="CV58" s="1">
        <v>66.599999999999895</v>
      </c>
      <c r="CW58" s="1">
        <v>27.3</v>
      </c>
      <c r="CX58" s="1">
        <v>6</v>
      </c>
      <c r="CY58" s="1">
        <v>0.1</v>
      </c>
      <c r="CZ58" s="2">
        <v>72544</v>
      </c>
      <c r="DA58" s="1">
        <v>7.9</v>
      </c>
      <c r="DB58" s="1">
        <v>5.7</v>
      </c>
      <c r="DC58" s="1">
        <v>9.8000000000000007</v>
      </c>
      <c r="DD58" s="1">
        <v>7.1</v>
      </c>
      <c r="DE58" s="2">
        <v>57663</v>
      </c>
      <c r="DF58" s="2">
        <v>81555</v>
      </c>
      <c r="DG58" s="1">
        <v>79.8</v>
      </c>
      <c r="DH58" s="2">
        <v>79906</v>
      </c>
      <c r="DI58" s="1">
        <v>23.8</v>
      </c>
      <c r="DJ58" s="2">
        <v>17417</v>
      </c>
      <c r="DK58" s="1">
        <v>16.8</v>
      </c>
      <c r="DL58" s="2">
        <v>36226</v>
      </c>
      <c r="DM58" s="1">
        <v>6.2</v>
      </c>
      <c r="DN58" s="2">
        <v>9761</v>
      </c>
      <c r="DO58" s="1">
        <v>2.9</v>
      </c>
      <c r="DP58" s="2">
        <v>4597</v>
      </c>
      <c r="DQ58" s="2">
        <v>147907</v>
      </c>
      <c r="DR58" s="1">
        <v>54</v>
      </c>
      <c r="DS58" s="1">
        <v>11.8</v>
      </c>
      <c r="DT58" s="1">
        <v>24.5</v>
      </c>
      <c r="DU58" s="1">
        <v>6.6</v>
      </c>
      <c r="DV58" s="1">
        <v>3.1</v>
      </c>
      <c r="DW58" s="1">
        <v>8.5</v>
      </c>
      <c r="DX58" s="1">
        <v>90.599999999999895</v>
      </c>
      <c r="DY58" s="1">
        <v>70.8</v>
      </c>
      <c r="DZ58" s="1">
        <v>29.1</v>
      </c>
      <c r="EA58" s="1">
        <v>9.4</v>
      </c>
      <c r="EB58" s="1">
        <v>88.3</v>
      </c>
      <c r="EC58" s="1">
        <v>80.7</v>
      </c>
      <c r="ED58" s="1">
        <v>9.4</v>
      </c>
      <c r="EE58" s="1">
        <v>11.7</v>
      </c>
      <c r="EF58" s="2">
        <v>7703</v>
      </c>
      <c r="EG58" s="1">
        <v>7.9</v>
      </c>
      <c r="EH58" s="2">
        <v>42278</v>
      </c>
      <c r="EI58" s="1">
        <v>57.4</v>
      </c>
      <c r="EJ58" s="1">
        <v>24.9</v>
      </c>
      <c r="EK58" s="2">
        <v>76478</v>
      </c>
      <c r="EL58" s="1">
        <v>94.9</v>
      </c>
      <c r="EM58" s="1">
        <v>5.0999999999999996</v>
      </c>
      <c r="EN58" s="1">
        <v>58.6</v>
      </c>
      <c r="EO58" s="1">
        <v>6.7</v>
      </c>
      <c r="EP58" s="1">
        <v>2.2000000000000002</v>
      </c>
      <c r="EQ58" s="1">
        <v>6.5</v>
      </c>
      <c r="ER58" s="1">
        <v>7.4</v>
      </c>
      <c r="ES58" s="1">
        <v>5</v>
      </c>
      <c r="ET58" s="1">
        <v>9.1999999999999993</v>
      </c>
      <c r="EU58" s="1">
        <v>4.2</v>
      </c>
      <c r="EV58" s="1">
        <v>0.2</v>
      </c>
      <c r="EW58" s="1">
        <v>0.2</v>
      </c>
      <c r="EX58" s="1">
        <v>1.8</v>
      </c>
      <c r="EY58" s="1">
        <v>17.7</v>
      </c>
      <c r="EZ58" s="1">
        <v>14.8</v>
      </c>
      <c r="FA58" s="1">
        <v>14.9</v>
      </c>
      <c r="FB58" s="1">
        <v>19.5</v>
      </c>
      <c r="FC58" s="1">
        <v>12</v>
      </c>
      <c r="FD58" s="1">
        <v>10.4</v>
      </c>
      <c r="FE58" s="1">
        <v>3.7</v>
      </c>
      <c r="FF58" s="1">
        <v>5</v>
      </c>
      <c r="FG58" s="1">
        <v>2.1</v>
      </c>
      <c r="FH58" s="1">
        <v>3.6</v>
      </c>
      <c r="FI58" s="1">
        <v>11.2</v>
      </c>
      <c r="FJ58" s="1">
        <v>19.100000000000001</v>
      </c>
      <c r="FK58" s="1">
        <v>21.1</v>
      </c>
      <c r="FL58" s="1">
        <v>17.5</v>
      </c>
      <c r="FM58" s="1">
        <v>11.6</v>
      </c>
      <c r="FN58" s="1">
        <v>7.1</v>
      </c>
      <c r="FO58" s="1">
        <v>6.6</v>
      </c>
      <c r="FP58" s="2">
        <v>72544</v>
      </c>
      <c r="FQ58" s="1">
        <v>51.3</v>
      </c>
      <c r="FR58" s="1">
        <v>48.7</v>
      </c>
      <c r="FS58" s="2">
        <v>72544</v>
      </c>
      <c r="FT58" s="1">
        <v>7.1</v>
      </c>
      <c r="FU58" s="1">
        <v>39</v>
      </c>
      <c r="FV58" s="1">
        <v>30</v>
      </c>
      <c r="FW58" s="1">
        <v>12.3</v>
      </c>
      <c r="FX58" s="1">
        <v>5.2</v>
      </c>
      <c r="FY58" s="1">
        <v>6.4</v>
      </c>
      <c r="FZ58" s="1">
        <v>7.9</v>
      </c>
      <c r="GA58" s="1">
        <v>32.5</v>
      </c>
      <c r="GB58" s="1">
        <v>37</v>
      </c>
      <c r="GC58" s="1">
        <v>22.6</v>
      </c>
      <c r="GD58" s="1">
        <v>62.4</v>
      </c>
      <c r="GE58" s="1">
        <v>30.8</v>
      </c>
      <c r="GF58" s="1">
        <v>1.7</v>
      </c>
      <c r="GG58" s="1">
        <v>0.8</v>
      </c>
      <c r="GH58" s="2">
        <v>72544</v>
      </c>
      <c r="GI58" s="1">
        <v>0.5</v>
      </c>
      <c r="GJ58" s="1">
        <v>0.9</v>
      </c>
      <c r="GK58" s="1">
        <v>2.8</v>
      </c>
      <c r="GL58" s="2">
        <v>72544</v>
      </c>
      <c r="GM58" s="1">
        <v>94.9</v>
      </c>
      <c r="GN58" s="1">
        <v>3.7</v>
      </c>
      <c r="GO58" s="1">
        <v>1.4</v>
      </c>
      <c r="GP58" s="2">
        <v>37194</v>
      </c>
      <c r="GQ58" s="1">
        <v>5.5</v>
      </c>
      <c r="GR58" s="1">
        <v>2.4</v>
      </c>
      <c r="GS58" s="1">
        <v>4.4000000000000004</v>
      </c>
      <c r="GT58" s="1">
        <v>7.7</v>
      </c>
      <c r="GU58" s="1">
        <v>20.6</v>
      </c>
      <c r="GV58" s="1">
        <v>33.4</v>
      </c>
      <c r="GW58" s="1">
        <v>22.7</v>
      </c>
      <c r="GX58" s="1">
        <v>3.2</v>
      </c>
      <c r="GY58" s="2">
        <v>346200</v>
      </c>
      <c r="GZ58" s="1">
        <v>70.5</v>
      </c>
      <c r="HA58" s="1">
        <v>29.5</v>
      </c>
      <c r="HB58" s="2">
        <v>26207</v>
      </c>
      <c r="HC58" s="1">
        <v>0.8</v>
      </c>
      <c r="HD58" s="1">
        <v>6.2</v>
      </c>
      <c r="HE58" s="1">
        <v>21.6</v>
      </c>
      <c r="HF58" s="1">
        <v>22.6</v>
      </c>
      <c r="HG58" s="1">
        <v>20.7</v>
      </c>
      <c r="HH58" s="1">
        <v>12.3</v>
      </c>
      <c r="HI58" s="1">
        <v>15.8</v>
      </c>
      <c r="HJ58" s="2">
        <v>10987</v>
      </c>
      <c r="HK58" s="1">
        <v>13.6</v>
      </c>
      <c r="HL58" s="1">
        <v>21.5</v>
      </c>
      <c r="HM58" s="1">
        <v>29</v>
      </c>
      <c r="HN58" s="1">
        <v>17.3</v>
      </c>
      <c r="HO58" s="1">
        <v>9.4</v>
      </c>
      <c r="HP58" s="1">
        <v>9.1999999999999993</v>
      </c>
      <c r="HQ58" s="2">
        <v>26096</v>
      </c>
      <c r="HR58" s="1">
        <v>37.9</v>
      </c>
      <c r="HS58" s="1">
        <v>16.2</v>
      </c>
      <c r="HT58" s="1">
        <v>13.5</v>
      </c>
      <c r="HU58" s="1">
        <v>7.6</v>
      </c>
      <c r="HV58" s="1">
        <v>24.7</v>
      </c>
      <c r="HW58" s="2">
        <v>10851</v>
      </c>
      <c r="HX58" s="1">
        <v>50.6</v>
      </c>
      <c r="HY58" s="1">
        <v>18.899999999999999</v>
      </c>
      <c r="HZ58" s="1">
        <v>7.6</v>
      </c>
      <c r="IA58" s="1">
        <v>5.0999999999999996</v>
      </c>
      <c r="IB58" s="1">
        <v>4.7</v>
      </c>
      <c r="IC58" s="1">
        <v>2.2000000000000002</v>
      </c>
      <c r="ID58" s="1">
        <v>10.9</v>
      </c>
      <c r="IE58" s="2">
        <v>34050</v>
      </c>
      <c r="IF58" s="1">
        <v>6.1</v>
      </c>
      <c r="IG58" s="1">
        <v>32.200000000000003</v>
      </c>
      <c r="IH58" s="1">
        <v>35.799999999999997</v>
      </c>
      <c r="II58" s="1">
        <v>17.100000000000001</v>
      </c>
      <c r="IJ58" s="1">
        <v>5.7</v>
      </c>
      <c r="IK58" s="1">
        <v>2.1</v>
      </c>
      <c r="IL58" s="1">
        <v>1</v>
      </c>
      <c r="IM58" s="2">
        <v>32611</v>
      </c>
      <c r="IN58" s="1">
        <v>8.4</v>
      </c>
      <c r="IO58" s="1">
        <v>10.7</v>
      </c>
      <c r="IP58" s="1">
        <v>10.8</v>
      </c>
      <c r="IQ58" s="1">
        <v>12.4</v>
      </c>
      <c r="IR58" s="1">
        <v>9.4</v>
      </c>
      <c r="IS58" s="1">
        <v>48.3</v>
      </c>
      <c r="IT58" s="1">
        <v>0.87911603335263</v>
      </c>
      <c r="IU58" s="1">
        <v>0.88172133733371005</v>
      </c>
      <c r="IV58" s="1">
        <v>0.52607644237553997</v>
      </c>
      <c r="IW58" s="1">
        <v>75.7</v>
      </c>
      <c r="IX58" s="1">
        <v>76.2</v>
      </c>
      <c r="IY58" s="1">
        <v>33.6</v>
      </c>
      <c r="IZ58" s="2">
        <v>13520296</v>
      </c>
      <c r="JA58" s="1">
        <v>61.34</v>
      </c>
      <c r="JB58" s="1">
        <v>4</v>
      </c>
      <c r="JC58" s="1" t="s">
        <v>4</v>
      </c>
      <c r="JD58" s="1"/>
      <c r="JE58" s="16"/>
      <c r="JF58" s="1" t="s">
        <v>33</v>
      </c>
      <c r="JG58" s="1" t="s">
        <v>34</v>
      </c>
      <c r="JH58" s="7">
        <v>77.2</v>
      </c>
      <c r="JI58" s="7">
        <v>60.6</v>
      </c>
      <c r="JJ58" s="7">
        <v>40.700000000000003</v>
      </c>
      <c r="JK58" s="7">
        <v>53.7</v>
      </c>
      <c r="JL58" s="7">
        <v>64.099999999999994</v>
      </c>
      <c r="JM58" s="7">
        <v>60.5</v>
      </c>
      <c r="JN58" s="18">
        <v>46.3</v>
      </c>
      <c r="JO58" s="7">
        <v>53.7</v>
      </c>
      <c r="JP58" s="7">
        <v>59.6</v>
      </c>
      <c r="JQ58" s="12">
        <f t="shared" si="1"/>
        <v>58.762499999999996</v>
      </c>
      <c r="JR58" s="4" t="s">
        <v>5</v>
      </c>
      <c r="JS58" s="4" t="s">
        <v>5</v>
      </c>
      <c r="JT58" s="4" t="s">
        <v>5</v>
      </c>
      <c r="JU58" s="4" t="s">
        <v>24</v>
      </c>
      <c r="JV58" s="4" t="s">
        <v>5</v>
      </c>
      <c r="JW58" s="4" t="s">
        <v>5</v>
      </c>
      <c r="JX58" s="4" t="s">
        <v>24</v>
      </c>
      <c r="JY58" s="4" t="s">
        <v>5</v>
      </c>
      <c r="JZ58" s="7">
        <v>75</v>
      </c>
      <c r="KA58" t="str">
        <f t="shared" si="0"/>
        <v>Leans Liberal</v>
      </c>
      <c r="KB58" t="s">
        <v>406</v>
      </c>
      <c r="KC58">
        <f t="shared" si="2"/>
        <v>1</v>
      </c>
      <c r="KD58">
        <f t="shared" si="3"/>
        <v>1</v>
      </c>
      <c r="KE58">
        <f t="shared" si="4"/>
        <v>1</v>
      </c>
      <c r="KF58">
        <f t="shared" si="5"/>
        <v>0</v>
      </c>
      <c r="KG58">
        <f t="shared" si="6"/>
        <v>1</v>
      </c>
      <c r="KH58">
        <f t="shared" si="7"/>
        <v>1</v>
      </c>
      <c r="KI58">
        <f t="shared" si="8"/>
        <v>1</v>
      </c>
      <c r="KJ58">
        <f t="shared" si="9"/>
        <v>1</v>
      </c>
      <c r="KK58">
        <f t="shared" si="10"/>
        <v>7</v>
      </c>
      <c r="KL58" s="5">
        <f t="shared" si="11"/>
        <v>87.5</v>
      </c>
    </row>
    <row r="59" spans="1:298" hidden="1" x14ac:dyDescent="0.25">
      <c r="A59" s="1" t="s">
        <v>105</v>
      </c>
      <c r="B59" s="1" t="s">
        <v>17</v>
      </c>
      <c r="C59" s="1" t="s">
        <v>2</v>
      </c>
      <c r="D59" s="1" t="s">
        <v>18</v>
      </c>
      <c r="E59" s="2">
        <v>73897</v>
      </c>
      <c r="F59" s="1">
        <v>45</v>
      </c>
      <c r="G59" s="2">
        <v>1642.1555555555501</v>
      </c>
      <c r="H59" s="1">
        <v>14</v>
      </c>
      <c r="I59" s="1">
        <v>0</v>
      </c>
      <c r="J59" s="1">
        <v>70</v>
      </c>
      <c r="K59" s="1">
        <v>48.8</v>
      </c>
      <c r="L59" s="1">
        <v>69.7</v>
      </c>
      <c r="M59" s="1" t="s">
        <v>68</v>
      </c>
      <c r="N59" s="1">
        <v>26.7</v>
      </c>
      <c r="O59" s="1">
        <v>35.799999999999997</v>
      </c>
      <c r="P59" s="1">
        <v>-9.1</v>
      </c>
      <c r="Q59" s="1">
        <v>9.1</v>
      </c>
      <c r="R59" s="1" t="s">
        <v>24</v>
      </c>
      <c r="S59" s="1" t="s">
        <v>106</v>
      </c>
      <c r="T59" s="1">
        <v>632</v>
      </c>
      <c r="U59" s="1">
        <v>123.482594936708</v>
      </c>
      <c r="V59" s="1">
        <v>0</v>
      </c>
      <c r="W59" s="1">
        <v>1</v>
      </c>
      <c r="X59" s="1">
        <v>0</v>
      </c>
      <c r="Y59" s="1">
        <v>50.7</v>
      </c>
      <c r="Z59" s="1">
        <v>49.3</v>
      </c>
      <c r="AA59" s="1">
        <v>32.200000000000003</v>
      </c>
      <c r="AB59" s="1">
        <v>72.099999999999895</v>
      </c>
      <c r="AC59" s="1">
        <v>68.2</v>
      </c>
      <c r="AD59" s="1">
        <v>14.2</v>
      </c>
      <c r="AE59" s="1">
        <v>11.5</v>
      </c>
      <c r="AF59" s="1">
        <v>92</v>
      </c>
      <c r="AG59" s="1">
        <v>72</v>
      </c>
      <c r="AH59" s="1">
        <v>3.1</v>
      </c>
      <c r="AI59" s="1">
        <v>1.4</v>
      </c>
      <c r="AJ59" s="1">
        <v>6.9</v>
      </c>
      <c r="AK59" s="1">
        <v>0.4</v>
      </c>
      <c r="AL59" s="1">
        <v>8.1999999999999993</v>
      </c>
      <c r="AM59" s="1">
        <v>8</v>
      </c>
      <c r="AN59" s="1">
        <v>1.3</v>
      </c>
      <c r="AO59" s="1">
        <v>3.1</v>
      </c>
      <c r="AP59" s="1">
        <v>0.8</v>
      </c>
      <c r="AQ59" s="1">
        <v>0.1</v>
      </c>
      <c r="AR59" s="2">
        <v>48746</v>
      </c>
      <c r="AS59" s="1">
        <v>50.2</v>
      </c>
      <c r="AT59" s="1">
        <v>49.8</v>
      </c>
      <c r="AU59" s="1">
        <v>7.1</v>
      </c>
      <c r="AV59" s="1">
        <v>10.7</v>
      </c>
      <c r="AW59" s="1">
        <v>10.7</v>
      </c>
      <c r="AX59" s="1">
        <v>4.9000000000000004</v>
      </c>
      <c r="AY59" s="1">
        <v>82.2</v>
      </c>
      <c r="AZ59" s="1">
        <v>15.5</v>
      </c>
      <c r="BA59" s="1">
        <v>77.3</v>
      </c>
      <c r="BB59" s="1">
        <v>77.8</v>
      </c>
      <c r="BC59" s="1">
        <v>21.3</v>
      </c>
      <c r="BD59" s="1">
        <v>9.4</v>
      </c>
      <c r="BE59" s="1">
        <v>3</v>
      </c>
      <c r="BF59" s="1">
        <v>76.3</v>
      </c>
      <c r="BG59" s="1">
        <v>23.7</v>
      </c>
      <c r="BH59" s="1">
        <v>9.1999999999999993</v>
      </c>
      <c r="BI59" s="1">
        <v>87.9</v>
      </c>
      <c r="BJ59" s="1">
        <v>12.1</v>
      </c>
      <c r="BK59" s="1">
        <v>47.3</v>
      </c>
      <c r="BL59" s="1">
        <v>6.4</v>
      </c>
      <c r="BM59" s="2">
        <v>55296</v>
      </c>
      <c r="BN59" s="1">
        <v>58.1</v>
      </c>
      <c r="BO59" s="1">
        <v>54.6</v>
      </c>
      <c r="BP59" s="1">
        <v>47.7</v>
      </c>
      <c r="BQ59" s="1">
        <v>6.9</v>
      </c>
      <c r="BR59" s="1">
        <v>3.5</v>
      </c>
      <c r="BS59" s="1">
        <v>41.9</v>
      </c>
      <c r="BT59" s="2">
        <v>30211</v>
      </c>
      <c r="BU59" s="1">
        <v>12.7</v>
      </c>
      <c r="BV59" s="2">
        <v>27106</v>
      </c>
      <c r="BW59" s="1">
        <v>77.3</v>
      </c>
      <c r="BX59" s="1">
        <v>13.6</v>
      </c>
      <c r="BY59" s="1">
        <v>1.2</v>
      </c>
      <c r="BZ59" s="1">
        <v>1.1000000000000001</v>
      </c>
      <c r="CA59" s="1">
        <v>1.6</v>
      </c>
      <c r="CB59" s="1">
        <v>5.2</v>
      </c>
      <c r="CC59" s="2">
        <v>26389</v>
      </c>
      <c r="CD59" s="1">
        <v>27</v>
      </c>
      <c r="CE59" s="1">
        <v>21.3</v>
      </c>
      <c r="CF59" s="1">
        <v>25.5</v>
      </c>
      <c r="CG59" s="1">
        <v>14.4</v>
      </c>
      <c r="CH59" s="1">
        <v>11.7</v>
      </c>
      <c r="CI59" s="1">
        <v>5.2</v>
      </c>
      <c r="CJ59" s="1">
        <v>7.5</v>
      </c>
      <c r="CK59" s="1">
        <v>5.6</v>
      </c>
      <c r="CL59" s="1">
        <v>1.9</v>
      </c>
      <c r="CM59" s="1">
        <v>12.5</v>
      </c>
      <c r="CN59" s="1">
        <v>5.6</v>
      </c>
      <c r="CO59" s="1">
        <v>2</v>
      </c>
      <c r="CP59" s="1">
        <v>3.9</v>
      </c>
      <c r="CQ59" s="1">
        <v>10.1</v>
      </c>
      <c r="CR59" s="1">
        <v>22.5</v>
      </c>
      <c r="CS59" s="1">
        <v>9</v>
      </c>
      <c r="CT59" s="1">
        <v>4.0999999999999996</v>
      </c>
      <c r="CU59" s="1">
        <v>10</v>
      </c>
      <c r="CV59" s="1">
        <v>68.3</v>
      </c>
      <c r="CW59" s="1">
        <v>21.7</v>
      </c>
      <c r="CX59" s="1">
        <v>9.8000000000000007</v>
      </c>
      <c r="CY59" s="1">
        <v>0.2</v>
      </c>
      <c r="CZ59" s="2">
        <v>25655</v>
      </c>
      <c r="DA59" s="1">
        <v>5.6</v>
      </c>
      <c r="DB59" s="1">
        <v>6.6</v>
      </c>
      <c r="DC59" s="1">
        <v>13.1</v>
      </c>
      <c r="DD59" s="1">
        <v>1.6</v>
      </c>
      <c r="DE59" s="2">
        <v>48739</v>
      </c>
      <c r="DF59" s="2">
        <v>60862</v>
      </c>
      <c r="DG59" s="1">
        <v>75.099999999999895</v>
      </c>
      <c r="DH59" s="2">
        <v>59459</v>
      </c>
      <c r="DI59" s="1">
        <v>31.5</v>
      </c>
      <c r="DJ59" s="2">
        <v>16528</v>
      </c>
      <c r="DK59" s="1">
        <v>20.3</v>
      </c>
      <c r="DL59" s="2">
        <v>28886</v>
      </c>
      <c r="DM59" s="1">
        <v>9.9</v>
      </c>
      <c r="DN59" s="2">
        <v>9970</v>
      </c>
      <c r="DO59" s="1">
        <v>6.5</v>
      </c>
      <c r="DP59" s="2">
        <v>4821</v>
      </c>
      <c r="DQ59" s="2">
        <v>119664</v>
      </c>
      <c r="DR59" s="1">
        <v>49.7</v>
      </c>
      <c r="DS59" s="1">
        <v>13.8</v>
      </c>
      <c r="DT59" s="1">
        <v>24.1</v>
      </c>
      <c r="DU59" s="1">
        <v>8.3000000000000007</v>
      </c>
      <c r="DV59" s="1">
        <v>4</v>
      </c>
      <c r="DW59" s="1">
        <v>16.399999999999999</v>
      </c>
      <c r="DX59" s="1">
        <v>87.8</v>
      </c>
      <c r="DY59" s="1">
        <v>53.4</v>
      </c>
      <c r="DZ59" s="1">
        <v>46</v>
      </c>
      <c r="EA59" s="1">
        <v>12.2</v>
      </c>
      <c r="EB59" s="1">
        <v>83.099999999999895</v>
      </c>
      <c r="EC59" s="1">
        <v>70.5</v>
      </c>
      <c r="ED59" s="1">
        <v>17.3</v>
      </c>
      <c r="EE59" s="1">
        <v>16.899999999999999</v>
      </c>
      <c r="EF59" s="2">
        <v>3562</v>
      </c>
      <c r="EG59" s="1">
        <v>12.4</v>
      </c>
      <c r="EH59" s="2">
        <v>13716</v>
      </c>
      <c r="EI59" s="1">
        <v>52.1</v>
      </c>
      <c r="EJ59" s="1">
        <v>24.8</v>
      </c>
      <c r="EK59" s="2">
        <v>28039</v>
      </c>
      <c r="EL59" s="1">
        <v>91.5</v>
      </c>
      <c r="EM59" s="1">
        <v>8.5</v>
      </c>
      <c r="EN59" s="1">
        <v>70.8</v>
      </c>
      <c r="EO59" s="1">
        <v>2.6</v>
      </c>
      <c r="EP59" s="1">
        <v>3.2</v>
      </c>
      <c r="EQ59" s="1">
        <v>4.0999999999999996</v>
      </c>
      <c r="ER59" s="1">
        <v>3.8</v>
      </c>
      <c r="ES59" s="1">
        <v>1.4</v>
      </c>
      <c r="ET59" s="1">
        <v>4.2</v>
      </c>
      <c r="EU59" s="1">
        <v>9.5</v>
      </c>
      <c r="EV59" s="1">
        <v>0.4</v>
      </c>
      <c r="EW59" s="1">
        <v>0.3</v>
      </c>
      <c r="EX59" s="1">
        <v>2</v>
      </c>
      <c r="EY59" s="1">
        <v>23.5</v>
      </c>
      <c r="EZ59" s="1">
        <v>10.6</v>
      </c>
      <c r="FA59" s="1">
        <v>11.9</v>
      </c>
      <c r="FB59" s="1">
        <v>18.5</v>
      </c>
      <c r="FC59" s="1">
        <v>12.9</v>
      </c>
      <c r="FD59" s="1">
        <v>9.6</v>
      </c>
      <c r="FE59" s="1">
        <v>4.9000000000000004</v>
      </c>
      <c r="FF59" s="1">
        <v>5.8</v>
      </c>
      <c r="FG59" s="1">
        <v>1.6</v>
      </c>
      <c r="FH59" s="1">
        <v>3</v>
      </c>
      <c r="FI59" s="1">
        <v>11.3</v>
      </c>
      <c r="FJ59" s="1">
        <v>19.899999999999999</v>
      </c>
      <c r="FK59" s="1">
        <v>22.4</v>
      </c>
      <c r="FL59" s="1">
        <v>20.399999999999999</v>
      </c>
      <c r="FM59" s="1">
        <v>11</v>
      </c>
      <c r="FN59" s="1">
        <v>6.5</v>
      </c>
      <c r="FO59" s="1">
        <v>3.9</v>
      </c>
      <c r="FP59" s="2">
        <v>25655</v>
      </c>
      <c r="FQ59" s="1">
        <v>58.3</v>
      </c>
      <c r="FR59" s="1">
        <v>41.7</v>
      </c>
      <c r="FS59" s="2">
        <v>25655</v>
      </c>
      <c r="FT59" s="1">
        <v>7</v>
      </c>
      <c r="FU59" s="1">
        <v>38.4</v>
      </c>
      <c r="FV59" s="1">
        <v>32.299999999999997</v>
      </c>
      <c r="FW59" s="1">
        <v>10.6</v>
      </c>
      <c r="FX59" s="1">
        <v>6.8</v>
      </c>
      <c r="FY59" s="1">
        <v>4.9000000000000004</v>
      </c>
      <c r="FZ59" s="1">
        <v>6.9</v>
      </c>
      <c r="GA59" s="1">
        <v>28.6</v>
      </c>
      <c r="GB59" s="1">
        <v>38.6</v>
      </c>
      <c r="GC59" s="1">
        <v>25.9</v>
      </c>
      <c r="GD59" s="1">
        <v>48.8</v>
      </c>
      <c r="GE59" s="1">
        <v>28.6</v>
      </c>
      <c r="GF59" s="1">
        <v>9.1</v>
      </c>
      <c r="GG59" s="1">
        <v>0.5</v>
      </c>
      <c r="GH59" s="2">
        <v>25655</v>
      </c>
      <c r="GI59" s="1">
        <v>0.5</v>
      </c>
      <c r="GJ59" s="1">
        <v>1.5</v>
      </c>
      <c r="GK59" s="1">
        <v>2.6</v>
      </c>
      <c r="GL59" s="2">
        <v>25655</v>
      </c>
      <c r="GM59" s="1">
        <v>92.5</v>
      </c>
      <c r="GN59" s="1">
        <v>5.4</v>
      </c>
      <c r="GO59" s="1">
        <v>2.1</v>
      </c>
      <c r="GP59" s="2">
        <v>14964</v>
      </c>
      <c r="GQ59" s="1">
        <v>7</v>
      </c>
      <c r="GR59" s="1">
        <v>11.7</v>
      </c>
      <c r="GS59" s="1">
        <v>15.4</v>
      </c>
      <c r="GT59" s="1">
        <v>18.8</v>
      </c>
      <c r="GU59" s="1">
        <v>25.6</v>
      </c>
      <c r="GV59" s="1">
        <v>15.8</v>
      </c>
      <c r="GW59" s="1">
        <v>4.5999999999999996</v>
      </c>
      <c r="GX59" s="1">
        <v>1</v>
      </c>
      <c r="GY59" s="2">
        <v>190700</v>
      </c>
      <c r="GZ59" s="1">
        <v>70.099999999999895</v>
      </c>
      <c r="HA59" s="1">
        <v>29.9</v>
      </c>
      <c r="HB59" s="2">
        <v>10497</v>
      </c>
      <c r="HC59" s="1">
        <v>1.2</v>
      </c>
      <c r="HD59" s="1">
        <v>19.3</v>
      </c>
      <c r="HE59" s="1">
        <v>26.8</v>
      </c>
      <c r="HF59" s="1">
        <v>29.5</v>
      </c>
      <c r="HG59" s="1">
        <v>15.2</v>
      </c>
      <c r="HH59" s="1">
        <v>6</v>
      </c>
      <c r="HI59" s="1">
        <v>1.9</v>
      </c>
      <c r="HJ59" s="2">
        <v>4467</v>
      </c>
      <c r="HK59" s="1">
        <v>20.2</v>
      </c>
      <c r="HL59" s="1">
        <v>30.5</v>
      </c>
      <c r="HM59" s="1">
        <v>29.4</v>
      </c>
      <c r="HN59" s="1">
        <v>13.8</v>
      </c>
      <c r="HO59" s="1">
        <v>3</v>
      </c>
      <c r="HP59" s="1">
        <v>3</v>
      </c>
      <c r="HQ59" s="2">
        <v>10434</v>
      </c>
      <c r="HR59" s="1">
        <v>29.9</v>
      </c>
      <c r="HS59" s="1">
        <v>19.3</v>
      </c>
      <c r="HT59" s="1">
        <v>13</v>
      </c>
      <c r="HU59" s="1">
        <v>9.1</v>
      </c>
      <c r="HV59" s="1">
        <v>28.7</v>
      </c>
      <c r="HW59" s="2">
        <v>4433</v>
      </c>
      <c r="HX59" s="1">
        <v>43.8</v>
      </c>
      <c r="HY59" s="1">
        <v>17.8</v>
      </c>
      <c r="HZ59" s="1">
        <v>12.3</v>
      </c>
      <c r="IA59" s="1">
        <v>9</v>
      </c>
      <c r="IB59" s="1">
        <v>4.0999999999999996</v>
      </c>
      <c r="IC59" s="1">
        <v>1.8</v>
      </c>
      <c r="ID59" s="1">
        <v>11.1</v>
      </c>
      <c r="IE59" s="2">
        <v>10096</v>
      </c>
      <c r="IF59" s="1">
        <v>9.8000000000000007</v>
      </c>
      <c r="IG59" s="1">
        <v>46.5</v>
      </c>
      <c r="IH59" s="1">
        <v>26.6</v>
      </c>
      <c r="II59" s="1">
        <v>14.2</v>
      </c>
      <c r="IJ59" s="1">
        <v>2</v>
      </c>
      <c r="IK59" s="1">
        <v>0.8</v>
      </c>
      <c r="IL59" s="1">
        <v>0.2</v>
      </c>
      <c r="IM59" s="2">
        <v>9931</v>
      </c>
      <c r="IN59" s="1">
        <v>7.9</v>
      </c>
      <c r="IO59" s="1">
        <v>7.6</v>
      </c>
      <c r="IP59" s="1">
        <v>14.7</v>
      </c>
      <c r="IQ59" s="1">
        <v>9.3000000000000007</v>
      </c>
      <c r="IR59" s="1">
        <v>12.3</v>
      </c>
      <c r="IS59" s="1">
        <v>48.1</v>
      </c>
      <c r="IT59" s="1">
        <v>0.97116621498842004</v>
      </c>
      <c r="IU59" s="1">
        <v>0.91932852350975003</v>
      </c>
      <c r="IV59" s="1">
        <v>0.56767572014928003</v>
      </c>
      <c r="IW59" s="1">
        <v>93.599999999999895</v>
      </c>
      <c r="IX59" s="1">
        <v>83</v>
      </c>
      <c r="IY59" s="1">
        <v>37</v>
      </c>
      <c r="IZ59" s="2">
        <v>2967775</v>
      </c>
      <c r="JA59" s="1">
        <v>38.03</v>
      </c>
      <c r="JB59" s="1">
        <v>2</v>
      </c>
      <c r="JC59" s="1"/>
      <c r="JD59" s="1"/>
      <c r="JE59" s="16"/>
      <c r="JF59" s="1" t="s">
        <v>26</v>
      </c>
      <c r="JG59" s="1" t="s">
        <v>107</v>
      </c>
      <c r="JH59" s="7">
        <v>65.2</v>
      </c>
      <c r="JI59" s="7">
        <v>41.4</v>
      </c>
      <c r="JJ59" s="7">
        <v>43.7</v>
      </c>
      <c r="JK59" s="7">
        <v>28.2</v>
      </c>
      <c r="JL59" s="7">
        <v>33.5</v>
      </c>
      <c r="JM59" s="7">
        <v>47.3</v>
      </c>
      <c r="JN59" s="18">
        <v>56.6</v>
      </c>
      <c r="JO59" s="7">
        <v>43.4</v>
      </c>
      <c r="JP59" s="7">
        <v>33.1</v>
      </c>
      <c r="JQ59" s="12">
        <f t="shared" si="1"/>
        <v>41.975000000000001</v>
      </c>
      <c r="JR59" s="4" t="s">
        <v>5</v>
      </c>
      <c r="JS59" s="4" t="s">
        <v>24</v>
      </c>
      <c r="JT59" s="4" t="s">
        <v>5</v>
      </c>
      <c r="JU59" s="4" t="s">
        <v>5</v>
      </c>
      <c r="JV59" s="4" t="s">
        <v>24</v>
      </c>
      <c r="JW59" s="4" t="s">
        <v>24</v>
      </c>
      <c r="JX59" s="4" t="s">
        <v>5</v>
      </c>
      <c r="JY59" s="4" t="s">
        <v>24</v>
      </c>
      <c r="JZ59" s="7">
        <v>50</v>
      </c>
      <c r="KA59" t="str">
        <f>IF(JZ59&lt;JZ$63,"Leans Conservative","Leans Liberal")</f>
        <v>Leans Conservative</v>
      </c>
      <c r="KB59" t="s">
        <v>407</v>
      </c>
      <c r="KC59">
        <f t="shared" si="2"/>
        <v>1</v>
      </c>
      <c r="KD59">
        <f t="shared" si="3"/>
        <v>0</v>
      </c>
      <c r="KE59">
        <f t="shared" si="4"/>
        <v>1</v>
      </c>
      <c r="KF59">
        <f t="shared" si="5"/>
        <v>1</v>
      </c>
      <c r="KG59">
        <f t="shared" si="6"/>
        <v>0</v>
      </c>
      <c r="KH59">
        <f t="shared" si="7"/>
        <v>0</v>
      </c>
      <c r="KI59">
        <f t="shared" si="8"/>
        <v>0</v>
      </c>
      <c r="KJ59">
        <f t="shared" si="9"/>
        <v>0</v>
      </c>
      <c r="KK59">
        <f t="shared" si="10"/>
        <v>3</v>
      </c>
      <c r="KL59" s="5">
        <f t="shared" si="11"/>
        <v>37.5</v>
      </c>
    </row>
    <row r="61" spans="1:298" x14ac:dyDescent="0.25">
      <c r="JY61" t="s">
        <v>404</v>
      </c>
      <c r="JZ61" s="5">
        <v>0</v>
      </c>
      <c r="KA61" t="s">
        <v>405</v>
      </c>
    </row>
    <row r="62" spans="1:298" x14ac:dyDescent="0.25">
      <c r="JX62">
        <v>62</v>
      </c>
      <c r="JY62" t="s">
        <v>400</v>
      </c>
      <c r="JZ62">
        <v>25</v>
      </c>
      <c r="KA62" t="s">
        <v>407</v>
      </c>
    </row>
    <row r="63" spans="1:298" x14ac:dyDescent="0.25">
      <c r="JX63">
        <v>63</v>
      </c>
      <c r="JY63" t="s">
        <v>401</v>
      </c>
      <c r="JZ63">
        <v>51</v>
      </c>
      <c r="KA63" t="s">
        <v>408</v>
      </c>
    </row>
    <row r="64" spans="1:298" x14ac:dyDescent="0.25">
      <c r="JX64">
        <v>64</v>
      </c>
      <c r="JY64" t="s">
        <v>402</v>
      </c>
      <c r="JZ64">
        <f>QUARTILE(JZ$2:JZ$59,3)</f>
        <v>75</v>
      </c>
      <c r="KA64" t="s">
        <v>406</v>
      </c>
    </row>
    <row r="65" spans="284:286" x14ac:dyDescent="0.25">
      <c r="JX65">
        <v>65</v>
      </c>
      <c r="JY65" t="s">
        <v>403</v>
      </c>
      <c r="JZ65">
        <f>QUARTILE(JZ$2:JZ$59,4)</f>
        <v>100</v>
      </c>
    </row>
    <row r="66" spans="284:286" x14ac:dyDescent="0.25">
      <c r="JZ66" s="5"/>
    </row>
  </sheetData>
  <autoFilter ref="A1:KL59">
    <filterColumn colId="12">
      <filters>
        <filter val="DE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G3"/>
    </sheetView>
  </sheetViews>
  <sheetFormatPr defaultRowHeight="15" x14ac:dyDescent="0.25"/>
  <cols>
    <col min="1" max="7" width="12.7109375" customWidth="1"/>
  </cols>
  <sheetData>
    <row r="1" spans="1:7" ht="45.75" x14ac:dyDescent="0.25">
      <c r="A1" s="19" t="s">
        <v>391</v>
      </c>
      <c r="B1" s="19" t="s">
        <v>394</v>
      </c>
      <c r="C1" s="20" t="s">
        <v>398</v>
      </c>
      <c r="D1" s="21" t="s">
        <v>381</v>
      </c>
      <c r="E1" s="19" t="s">
        <v>384</v>
      </c>
      <c r="F1" s="19" t="s">
        <v>387</v>
      </c>
      <c r="G1" s="22" t="s">
        <v>390</v>
      </c>
    </row>
    <row r="2" spans="1:7" ht="57" x14ac:dyDescent="0.25">
      <c r="A2" s="19" t="s">
        <v>392</v>
      </c>
      <c r="B2" s="19" t="s">
        <v>395</v>
      </c>
      <c r="C2" s="19" t="s">
        <v>399</v>
      </c>
      <c r="D2" s="19" t="s">
        <v>382</v>
      </c>
      <c r="E2" s="19" t="s">
        <v>385</v>
      </c>
      <c r="F2" s="19" t="s">
        <v>388</v>
      </c>
      <c r="G2" s="23"/>
    </row>
    <row r="3" spans="1:7" ht="57" x14ac:dyDescent="0.25">
      <c r="A3" s="19" t="s">
        <v>393</v>
      </c>
      <c r="B3" s="19" t="s">
        <v>396</v>
      </c>
      <c r="C3" s="19" t="s">
        <v>397</v>
      </c>
      <c r="D3" s="19" t="s">
        <v>383</v>
      </c>
      <c r="E3" s="19" t="s">
        <v>386</v>
      </c>
      <c r="F3" s="19" t="s">
        <v>389</v>
      </c>
      <c r="G3" s="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 Patrick</dc:creator>
  <cp:lastModifiedBy>Reed Patrick</cp:lastModifiedBy>
  <cp:lastPrinted>2021-06-24T17:35:02Z</cp:lastPrinted>
  <dcterms:created xsi:type="dcterms:W3CDTF">2021-06-23T03:34:30Z</dcterms:created>
  <dcterms:modified xsi:type="dcterms:W3CDTF">2021-06-24T23:08:59Z</dcterms:modified>
</cp:coreProperties>
</file>